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b1ce335c03acc82f/Documenten/"/>
    </mc:Choice>
  </mc:AlternateContent>
  <xr:revisionPtr revIDLastSave="0" documentId="8_{94CC6F63-31D6-4575-8CC9-8E239845E427}" xr6:coauthVersionLast="47" xr6:coauthVersionMax="47" xr10:uidLastSave="{00000000-0000-0000-0000-000000000000}"/>
  <bookViews>
    <workbookView xWindow="22992" yWindow="-48" windowWidth="23136" windowHeight="12456" activeTab="4" xr2:uid="{FBBE7780-428C-4E40-B92B-EA131B0A0B02}"/>
  </bookViews>
  <sheets>
    <sheet name="A1" sheetId="1" r:id="rId1"/>
    <sheet name="Open " sheetId="2" r:id="rId2"/>
    <sheet name="Veteranen" sheetId="3" r:id="rId3"/>
    <sheet name="Debutanten " sheetId="4" r:id="rId4"/>
    <sheet name="Provinciaal Kampioenen 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5" l="1"/>
  <c r="B6" i="5"/>
  <c r="C7" i="5"/>
  <c r="B7" i="5"/>
  <c r="A67" i="1"/>
  <c r="B67" i="1"/>
  <c r="C67" i="1"/>
  <c r="D67" i="1"/>
  <c r="E67" i="1"/>
  <c r="F67" i="1"/>
  <c r="G67" i="1"/>
  <c r="H67" i="1"/>
  <c r="A68" i="1"/>
  <c r="B68" i="1"/>
  <c r="C68" i="1"/>
  <c r="D68" i="1"/>
  <c r="E68" i="1"/>
  <c r="F68" i="1"/>
  <c r="G68" i="1"/>
  <c r="H68" i="1"/>
  <c r="A69" i="1"/>
  <c r="B69" i="1"/>
  <c r="C69" i="1"/>
  <c r="D69" i="1"/>
  <c r="E69" i="1"/>
  <c r="F69" i="1"/>
  <c r="G69" i="1"/>
  <c r="H69" i="1"/>
  <c r="A70" i="1"/>
  <c r="B70" i="1"/>
  <c r="C70" i="1"/>
  <c r="D70" i="1"/>
  <c r="E70" i="1"/>
  <c r="F70" i="1"/>
  <c r="G70" i="1"/>
  <c r="H70" i="1"/>
  <c r="A71" i="1"/>
  <c r="B71" i="1"/>
  <c r="C71" i="1"/>
  <c r="D71" i="1"/>
  <c r="E71" i="1"/>
  <c r="F71" i="1"/>
  <c r="G71" i="1"/>
  <c r="H71" i="1"/>
  <c r="A72" i="1"/>
  <c r="B72" i="1"/>
  <c r="C72" i="1"/>
  <c r="D72" i="1"/>
  <c r="E72" i="1"/>
  <c r="F72" i="1"/>
  <c r="G72" i="1"/>
  <c r="H72" i="1"/>
  <c r="A73" i="1"/>
  <c r="B73" i="1"/>
  <c r="C73" i="1"/>
  <c r="D73" i="1"/>
  <c r="E73" i="1"/>
  <c r="F73" i="1"/>
  <c r="G73" i="1"/>
  <c r="H73" i="1"/>
  <c r="D45" i="1"/>
  <c r="A46" i="1"/>
  <c r="B46" i="1"/>
  <c r="C46" i="1"/>
  <c r="D46" i="1"/>
  <c r="E46" i="1"/>
  <c r="F46" i="1"/>
  <c r="G46" i="1"/>
  <c r="H46" i="1"/>
  <c r="I46" i="1"/>
  <c r="J46" i="1"/>
  <c r="A47" i="1"/>
  <c r="B47" i="1"/>
  <c r="C47" i="1"/>
  <c r="D47" i="1"/>
  <c r="E47" i="1"/>
  <c r="F47" i="1"/>
  <c r="G47" i="1"/>
  <c r="H47" i="1"/>
  <c r="I47" i="1"/>
  <c r="J47" i="1"/>
  <c r="A48" i="1"/>
  <c r="B48" i="1"/>
  <c r="C48" i="1"/>
  <c r="D48" i="1"/>
  <c r="E48" i="1"/>
  <c r="F48" i="1"/>
  <c r="G48" i="1"/>
  <c r="H48" i="1"/>
  <c r="I48" i="1"/>
  <c r="J48" i="1"/>
  <c r="A49" i="1"/>
  <c r="B49" i="1"/>
  <c r="C49" i="1"/>
  <c r="D49" i="1"/>
  <c r="E49" i="1"/>
  <c r="F49" i="1"/>
  <c r="G49" i="1"/>
  <c r="H49" i="1"/>
  <c r="I49" i="1"/>
  <c r="J49" i="1"/>
  <c r="A50" i="1"/>
  <c r="B50" i="1"/>
  <c r="C50" i="1"/>
  <c r="D50" i="1"/>
  <c r="E50" i="1"/>
  <c r="F50" i="1"/>
  <c r="G50" i="1"/>
  <c r="H50" i="1"/>
  <c r="I50" i="1"/>
  <c r="J50" i="1"/>
  <c r="A51" i="1"/>
  <c r="B51" i="1"/>
  <c r="C51" i="1"/>
  <c r="D51" i="1"/>
  <c r="E51" i="1"/>
  <c r="F51" i="1"/>
  <c r="G51" i="1"/>
  <c r="H51" i="1"/>
  <c r="I51" i="1"/>
  <c r="J51" i="1"/>
  <c r="A52" i="1"/>
  <c r="B52" i="1"/>
  <c r="C52" i="1"/>
  <c r="D52" i="1"/>
  <c r="E52" i="1"/>
  <c r="F52" i="1"/>
  <c r="G52" i="1"/>
  <c r="H52" i="1"/>
  <c r="I52" i="1"/>
  <c r="J52" i="1"/>
  <c r="A53" i="1"/>
  <c r="B53" i="1"/>
  <c r="C53" i="1"/>
  <c r="D53" i="1"/>
  <c r="E53" i="1"/>
  <c r="F53" i="1"/>
  <c r="G53" i="1"/>
  <c r="H53" i="1"/>
  <c r="I53" i="1"/>
  <c r="J53" i="1"/>
  <c r="A54" i="1"/>
  <c r="B54" i="1"/>
  <c r="C54" i="1"/>
  <c r="D54" i="1"/>
  <c r="E54" i="1"/>
  <c r="F54" i="1"/>
  <c r="G54" i="1"/>
  <c r="H54" i="1"/>
  <c r="I54" i="1"/>
  <c r="J54" i="1"/>
  <c r="A55" i="1"/>
  <c r="B55" i="1"/>
  <c r="C55" i="1"/>
  <c r="D55" i="1"/>
  <c r="E55" i="1"/>
  <c r="F55" i="1"/>
  <c r="G55" i="1"/>
  <c r="H55" i="1"/>
  <c r="I55" i="1"/>
  <c r="J55" i="1"/>
  <c r="A56" i="1"/>
  <c r="B56" i="1"/>
  <c r="C56" i="1"/>
  <c r="D56" i="1"/>
  <c r="E56" i="1"/>
  <c r="F56" i="1"/>
  <c r="G56" i="1"/>
  <c r="H56" i="1"/>
  <c r="I56" i="1"/>
  <c r="J56" i="1"/>
  <c r="A57" i="1"/>
  <c r="B57" i="1"/>
  <c r="C57" i="1"/>
  <c r="D57" i="1"/>
  <c r="E57" i="1"/>
  <c r="F57" i="1"/>
  <c r="G57" i="1"/>
  <c r="H57" i="1"/>
  <c r="I57" i="1"/>
  <c r="J57" i="1"/>
  <c r="A58" i="1"/>
  <c r="B58" i="1"/>
  <c r="C58" i="1"/>
  <c r="D58" i="1"/>
  <c r="E58" i="1"/>
  <c r="F58" i="1"/>
  <c r="G58" i="1"/>
  <c r="H58" i="1"/>
  <c r="I58" i="1"/>
  <c r="J58" i="1"/>
  <c r="A59" i="1"/>
  <c r="B59" i="1"/>
  <c r="C59" i="1"/>
  <c r="D59" i="1"/>
  <c r="E59" i="1"/>
  <c r="F59" i="1"/>
  <c r="G59" i="1"/>
  <c r="H59" i="1"/>
  <c r="I59" i="1"/>
  <c r="J59" i="1"/>
  <c r="A60" i="1"/>
  <c r="B60" i="1"/>
  <c r="C60" i="1"/>
  <c r="D60" i="1"/>
  <c r="E60" i="1"/>
  <c r="F60" i="1"/>
  <c r="G60" i="1"/>
  <c r="H60" i="1"/>
  <c r="I60" i="1"/>
  <c r="J60" i="1"/>
  <c r="A61" i="1"/>
  <c r="B61" i="1"/>
  <c r="C61" i="1"/>
  <c r="D61" i="1"/>
  <c r="E61" i="1"/>
  <c r="F61" i="1"/>
  <c r="G61" i="1"/>
  <c r="H61" i="1"/>
  <c r="I61" i="1"/>
  <c r="J61" i="1"/>
  <c r="A62" i="1"/>
  <c r="B62" i="1"/>
  <c r="C62" i="1"/>
  <c r="D62" i="1"/>
  <c r="E62" i="1"/>
  <c r="F62" i="1"/>
  <c r="G62" i="1"/>
  <c r="H62" i="1"/>
  <c r="I62" i="1"/>
  <c r="J62" i="1"/>
  <c r="A63" i="1"/>
  <c r="B63" i="1"/>
  <c r="C63" i="1"/>
  <c r="D63" i="1"/>
  <c r="E63" i="1"/>
  <c r="F63" i="1"/>
  <c r="G63" i="1"/>
  <c r="H63" i="1"/>
  <c r="I63" i="1"/>
  <c r="J63" i="1"/>
  <c r="A64" i="1"/>
  <c r="B64" i="1"/>
  <c r="C64" i="1"/>
  <c r="D64" i="1"/>
  <c r="E64" i="1"/>
  <c r="F64" i="1"/>
  <c r="G64" i="1"/>
  <c r="H64" i="1"/>
  <c r="I64" i="1"/>
  <c r="J64" i="1"/>
  <c r="D24" i="1"/>
  <c r="A25" i="1"/>
  <c r="B25" i="1"/>
  <c r="C25" i="1"/>
  <c r="D25" i="1"/>
  <c r="E25" i="1"/>
  <c r="F25" i="1"/>
  <c r="G25" i="1"/>
  <c r="H25" i="1"/>
  <c r="J25" i="1" s="1"/>
  <c r="I25" i="1"/>
  <c r="A26" i="1"/>
  <c r="B26" i="1"/>
  <c r="C26" i="1"/>
  <c r="D26" i="1"/>
  <c r="E26" i="1"/>
  <c r="F26" i="1"/>
  <c r="G26" i="1"/>
  <c r="H26" i="1"/>
  <c r="J26" i="1" s="1"/>
  <c r="I26" i="1"/>
  <c r="A27" i="1"/>
  <c r="B27" i="1"/>
  <c r="C27" i="1"/>
  <c r="D27" i="1"/>
  <c r="E27" i="1"/>
  <c r="F27" i="1"/>
  <c r="G27" i="1"/>
  <c r="H27" i="1"/>
  <c r="J27" i="1" s="1"/>
  <c r="I27" i="1"/>
  <c r="A28" i="1"/>
  <c r="B28" i="1"/>
  <c r="C28" i="1"/>
  <c r="D28" i="1"/>
  <c r="E28" i="1"/>
  <c r="F28" i="1"/>
  <c r="G28" i="1"/>
  <c r="H28" i="1"/>
  <c r="J28" i="1" s="1"/>
  <c r="I28" i="1"/>
  <c r="A29" i="1"/>
  <c r="B29" i="1"/>
  <c r="C29" i="1"/>
  <c r="D29" i="1"/>
  <c r="E29" i="1"/>
  <c r="F29" i="1"/>
  <c r="G29" i="1"/>
  <c r="H29" i="1"/>
  <c r="J29" i="1" s="1"/>
  <c r="I29" i="1"/>
  <c r="A30" i="1"/>
  <c r="B30" i="1"/>
  <c r="C30" i="1"/>
  <c r="D30" i="1"/>
  <c r="E30" i="1"/>
  <c r="F30" i="1"/>
  <c r="G30" i="1"/>
  <c r="H30" i="1"/>
  <c r="J30" i="1" s="1"/>
  <c r="I30" i="1"/>
  <c r="A31" i="1"/>
  <c r="B31" i="1"/>
  <c r="C31" i="1"/>
  <c r="D31" i="1"/>
  <c r="E31" i="1"/>
  <c r="F31" i="1"/>
  <c r="G31" i="1"/>
  <c r="H31" i="1"/>
  <c r="I31" i="1"/>
  <c r="J31" i="1"/>
  <c r="A32" i="1"/>
  <c r="B32" i="1"/>
  <c r="C32" i="1"/>
  <c r="D32" i="1"/>
  <c r="E32" i="1"/>
  <c r="F32" i="1"/>
  <c r="G32" i="1"/>
  <c r="H32" i="1"/>
  <c r="I32" i="1"/>
  <c r="J32" i="1"/>
  <c r="A33" i="1"/>
  <c r="B33" i="1"/>
  <c r="C33" i="1"/>
  <c r="D33" i="1"/>
  <c r="E33" i="1"/>
  <c r="F33" i="1"/>
  <c r="G33" i="1"/>
  <c r="H33" i="1"/>
  <c r="I33" i="1"/>
  <c r="J33" i="1"/>
  <c r="A34" i="1"/>
  <c r="B34" i="1"/>
  <c r="C34" i="1"/>
  <c r="D34" i="1"/>
  <c r="E34" i="1"/>
  <c r="F34" i="1"/>
  <c r="G34" i="1"/>
  <c r="H34" i="1"/>
  <c r="I34" i="1"/>
  <c r="J34" i="1"/>
  <c r="A35" i="1"/>
  <c r="B35" i="1"/>
  <c r="C35" i="1"/>
  <c r="D35" i="1"/>
  <c r="E35" i="1"/>
  <c r="F35" i="1"/>
  <c r="G35" i="1"/>
  <c r="H35" i="1"/>
  <c r="I35" i="1"/>
  <c r="J35" i="1"/>
  <c r="A36" i="1"/>
  <c r="B36" i="1"/>
  <c r="C36" i="1"/>
  <c r="D36" i="1"/>
  <c r="E36" i="1"/>
  <c r="F36" i="1"/>
  <c r="G36" i="1"/>
  <c r="H36" i="1"/>
  <c r="I36" i="1"/>
  <c r="J36" i="1"/>
  <c r="A37" i="1"/>
  <c r="B37" i="1"/>
  <c r="C37" i="1"/>
  <c r="D37" i="1"/>
  <c r="E37" i="1"/>
  <c r="F37" i="1"/>
  <c r="G37" i="1"/>
  <c r="H37" i="1"/>
  <c r="I37" i="1"/>
  <c r="J37" i="1"/>
  <c r="A38" i="1"/>
  <c r="B38" i="1"/>
  <c r="C38" i="1"/>
  <c r="D38" i="1"/>
  <c r="E38" i="1"/>
  <c r="F38" i="1"/>
  <c r="G38" i="1"/>
  <c r="H38" i="1"/>
  <c r="I38" i="1"/>
  <c r="J38" i="1"/>
  <c r="A39" i="1"/>
  <c r="B39" i="1"/>
  <c r="C39" i="1"/>
  <c r="D39" i="1"/>
  <c r="E39" i="1"/>
  <c r="F39" i="1"/>
  <c r="G39" i="1"/>
  <c r="H39" i="1"/>
  <c r="I39" i="1"/>
  <c r="J39" i="1"/>
  <c r="A40" i="1"/>
  <c r="B40" i="1"/>
  <c r="C40" i="1"/>
  <c r="D40" i="1"/>
  <c r="E40" i="1"/>
  <c r="F40" i="1"/>
  <c r="G40" i="1"/>
  <c r="H40" i="1"/>
  <c r="I40" i="1"/>
  <c r="J40" i="1"/>
  <c r="A41" i="1"/>
  <c r="B41" i="1"/>
  <c r="C41" i="1"/>
  <c r="D41" i="1"/>
  <c r="E41" i="1"/>
  <c r="F41" i="1"/>
  <c r="G41" i="1"/>
  <c r="H41" i="1"/>
  <c r="I41" i="1"/>
  <c r="J41" i="1"/>
  <c r="A42" i="1"/>
  <c r="B42" i="1"/>
  <c r="C42" i="1"/>
  <c r="D42" i="1"/>
  <c r="E42" i="1"/>
  <c r="F42" i="1"/>
  <c r="G42" i="1"/>
  <c r="H42" i="1"/>
  <c r="I42" i="1"/>
  <c r="J42" i="1"/>
  <c r="A27" i="4" l="1"/>
  <c r="B27" i="4"/>
  <c r="C27" i="4"/>
  <c r="D27" i="4"/>
  <c r="E27" i="4"/>
  <c r="F27" i="4"/>
  <c r="G27" i="4"/>
  <c r="H27" i="4"/>
  <c r="A28" i="4"/>
  <c r="B28" i="4"/>
  <c r="C28" i="4"/>
  <c r="D28" i="4"/>
  <c r="E28" i="4"/>
  <c r="F28" i="4"/>
  <c r="G28" i="4"/>
  <c r="H28" i="4"/>
  <c r="A29" i="4"/>
  <c r="B29" i="4"/>
  <c r="C29" i="4"/>
  <c r="D29" i="4"/>
  <c r="E29" i="4"/>
  <c r="F29" i="4"/>
  <c r="G29" i="4"/>
  <c r="H29" i="4"/>
  <c r="D18" i="4"/>
  <c r="A19" i="4"/>
  <c r="B19" i="4"/>
  <c r="C19" i="4"/>
  <c r="D19" i="4"/>
  <c r="E19" i="4"/>
  <c r="F19" i="4"/>
  <c r="G19" i="4"/>
  <c r="H19" i="4"/>
  <c r="I19" i="4"/>
  <c r="A20" i="4"/>
  <c r="B20" i="4"/>
  <c r="C20" i="4"/>
  <c r="D20" i="4"/>
  <c r="E20" i="4"/>
  <c r="F20" i="4"/>
  <c r="G20" i="4"/>
  <c r="H20" i="4"/>
  <c r="I20" i="4"/>
  <c r="A21" i="4"/>
  <c r="B21" i="4"/>
  <c r="C21" i="4"/>
  <c r="D21" i="4"/>
  <c r="E21" i="4"/>
  <c r="F21" i="4"/>
  <c r="G21" i="4"/>
  <c r="H21" i="4"/>
  <c r="I21" i="4"/>
  <c r="A22" i="4"/>
  <c r="B22" i="4"/>
  <c r="C22" i="4"/>
  <c r="D22" i="4"/>
  <c r="E22" i="4"/>
  <c r="F22" i="4"/>
  <c r="G22" i="4"/>
  <c r="H22" i="4"/>
  <c r="I22" i="4"/>
  <c r="A23" i="4"/>
  <c r="B23" i="4"/>
  <c r="C23" i="4"/>
  <c r="D23" i="4"/>
  <c r="E23" i="4"/>
  <c r="F23" i="4"/>
  <c r="G23" i="4"/>
  <c r="H23" i="4"/>
  <c r="I23" i="4"/>
  <c r="D10" i="4"/>
  <c r="A11" i="4"/>
  <c r="B11" i="4"/>
  <c r="C11" i="4"/>
  <c r="D11" i="4"/>
  <c r="E11" i="4"/>
  <c r="F11" i="4"/>
  <c r="G11" i="4"/>
  <c r="H11" i="4"/>
  <c r="I11" i="4"/>
  <c r="A12" i="4"/>
  <c r="B12" i="4"/>
  <c r="C12" i="4"/>
  <c r="D12" i="4"/>
  <c r="E12" i="4"/>
  <c r="F12" i="4"/>
  <c r="G12" i="4"/>
  <c r="H12" i="4"/>
  <c r="I12" i="4"/>
  <c r="A13" i="4"/>
  <c r="B13" i="4"/>
  <c r="C13" i="4"/>
  <c r="D13" i="4"/>
  <c r="E13" i="4"/>
  <c r="F13" i="4"/>
  <c r="G13" i="4"/>
  <c r="H13" i="4"/>
  <c r="I13" i="4"/>
  <c r="A14" i="4"/>
  <c r="B14" i="4"/>
  <c r="C14" i="4"/>
  <c r="D14" i="4"/>
  <c r="E14" i="4"/>
  <c r="F14" i="4"/>
  <c r="G14" i="4"/>
  <c r="H14" i="4"/>
  <c r="I14" i="4"/>
  <c r="A15" i="4"/>
  <c r="B15" i="4"/>
  <c r="C15" i="4"/>
  <c r="D15" i="4"/>
  <c r="E15" i="4"/>
  <c r="F15" i="4"/>
  <c r="G15" i="4"/>
  <c r="H15" i="4"/>
  <c r="I15" i="4"/>
  <c r="I7" i="4"/>
  <c r="H7" i="4"/>
  <c r="G7" i="4"/>
  <c r="F7" i="4"/>
  <c r="E7" i="4"/>
  <c r="D7" i="4"/>
  <c r="C7" i="4"/>
  <c r="B7" i="4"/>
  <c r="A7" i="4"/>
  <c r="I6" i="4"/>
  <c r="H6" i="4"/>
  <c r="G6" i="4"/>
  <c r="F6" i="4"/>
  <c r="E6" i="4"/>
  <c r="D6" i="4"/>
  <c r="C6" i="4"/>
  <c r="B6" i="4"/>
  <c r="A6" i="4"/>
  <c r="I5" i="4"/>
  <c r="H5" i="4"/>
  <c r="G5" i="4"/>
  <c r="F5" i="4"/>
  <c r="E5" i="4"/>
  <c r="D5" i="4"/>
  <c r="C5" i="4"/>
  <c r="B5" i="4"/>
  <c r="A5" i="4"/>
  <c r="I4" i="4"/>
  <c r="H4" i="4"/>
  <c r="G4" i="4"/>
  <c r="F4" i="4"/>
  <c r="E4" i="4"/>
  <c r="D4" i="4"/>
  <c r="C4" i="4"/>
  <c r="B4" i="4"/>
  <c r="A4" i="4"/>
  <c r="D3" i="4"/>
  <c r="A26" i="3"/>
  <c r="B26" i="3"/>
  <c r="C26" i="3"/>
  <c r="D26" i="3"/>
  <c r="E26" i="3"/>
  <c r="F26" i="3"/>
  <c r="G26" i="3"/>
  <c r="H26" i="3"/>
  <c r="D17" i="3"/>
  <c r="A18" i="3"/>
  <c r="B18" i="3"/>
  <c r="C18" i="3"/>
  <c r="D18" i="3"/>
  <c r="E18" i="3"/>
  <c r="F18" i="3"/>
  <c r="G18" i="3"/>
  <c r="H18" i="3"/>
  <c r="I18" i="3"/>
  <c r="A19" i="3"/>
  <c r="B19" i="3"/>
  <c r="C19" i="3"/>
  <c r="D19" i="3"/>
  <c r="E19" i="3"/>
  <c r="F19" i="3"/>
  <c r="G19" i="3"/>
  <c r="H19" i="3"/>
  <c r="I19" i="3"/>
  <c r="A20" i="3"/>
  <c r="B20" i="3"/>
  <c r="C20" i="3"/>
  <c r="D20" i="3"/>
  <c r="E20" i="3"/>
  <c r="F20" i="3"/>
  <c r="G20" i="3"/>
  <c r="H20" i="3"/>
  <c r="I20" i="3"/>
  <c r="A21" i="3"/>
  <c r="B21" i="3"/>
  <c r="C21" i="3"/>
  <c r="D21" i="3"/>
  <c r="E21" i="3"/>
  <c r="F21" i="3"/>
  <c r="G21" i="3"/>
  <c r="H21" i="3"/>
  <c r="I21" i="3"/>
  <c r="A22" i="3"/>
  <c r="B22" i="3"/>
  <c r="C22" i="3"/>
  <c r="D22" i="3"/>
  <c r="E22" i="3"/>
  <c r="F22" i="3"/>
  <c r="G22" i="3"/>
  <c r="H22" i="3"/>
  <c r="I22" i="3"/>
  <c r="D10" i="3"/>
  <c r="A11" i="3"/>
  <c r="B11" i="3"/>
  <c r="C11" i="3"/>
  <c r="D11" i="3"/>
  <c r="E11" i="3"/>
  <c r="F11" i="3"/>
  <c r="G11" i="3"/>
  <c r="H11" i="3"/>
  <c r="I11" i="3"/>
  <c r="A12" i="3"/>
  <c r="B12" i="3"/>
  <c r="C12" i="3"/>
  <c r="D12" i="3"/>
  <c r="E12" i="3"/>
  <c r="F12" i="3"/>
  <c r="G12" i="3"/>
  <c r="H12" i="3"/>
  <c r="I12" i="3"/>
  <c r="A13" i="3"/>
  <c r="B13" i="3"/>
  <c r="C13" i="3"/>
  <c r="D13" i="3"/>
  <c r="E13" i="3"/>
  <c r="F13" i="3"/>
  <c r="G13" i="3"/>
  <c r="H13" i="3"/>
  <c r="I13" i="3"/>
  <c r="A14" i="3"/>
  <c r="B14" i="3"/>
  <c r="C14" i="3"/>
  <c r="D14" i="3"/>
  <c r="E14" i="3"/>
  <c r="F14" i="3"/>
  <c r="G14" i="3"/>
  <c r="H14" i="3"/>
  <c r="I14" i="3"/>
  <c r="I7" i="3"/>
  <c r="H7" i="3"/>
  <c r="G7" i="3"/>
  <c r="F7" i="3"/>
  <c r="E7" i="3"/>
  <c r="D7" i="3"/>
  <c r="C7" i="3"/>
  <c r="B7" i="3"/>
  <c r="A7" i="3"/>
  <c r="I6" i="3"/>
  <c r="H6" i="3"/>
  <c r="G6" i="3"/>
  <c r="F6" i="3"/>
  <c r="E6" i="3"/>
  <c r="D6" i="3"/>
  <c r="C6" i="3"/>
  <c r="B6" i="3"/>
  <c r="A6" i="3"/>
  <c r="I5" i="3"/>
  <c r="H5" i="3"/>
  <c r="G5" i="3"/>
  <c r="F5" i="3"/>
  <c r="E5" i="3"/>
  <c r="D5" i="3"/>
  <c r="C5" i="3"/>
  <c r="B5" i="3"/>
  <c r="A5" i="3"/>
  <c r="I4" i="3"/>
  <c r="H4" i="3"/>
  <c r="G4" i="3"/>
  <c r="F4" i="3"/>
  <c r="E4" i="3"/>
  <c r="D4" i="3"/>
  <c r="C4" i="3"/>
  <c r="B4" i="3"/>
  <c r="A4" i="3"/>
  <c r="D3" i="3"/>
  <c r="A31" i="2"/>
  <c r="B31" i="2"/>
  <c r="C31" i="2"/>
  <c r="D31" i="2"/>
  <c r="E31" i="2"/>
  <c r="F31" i="2"/>
  <c r="G31" i="2"/>
  <c r="H31" i="2"/>
  <c r="A32" i="2"/>
  <c r="B32" i="2"/>
  <c r="C32" i="2"/>
  <c r="D32" i="2"/>
  <c r="E32" i="2"/>
  <c r="F32" i="2"/>
  <c r="G32" i="2"/>
  <c r="H32" i="2"/>
  <c r="A33" i="2"/>
  <c r="B33" i="2"/>
  <c r="C33" i="2"/>
  <c r="D33" i="2"/>
  <c r="E33" i="2"/>
  <c r="F33" i="2"/>
  <c r="G33" i="2"/>
  <c r="H33" i="2"/>
  <c r="A34" i="2"/>
  <c r="B34" i="2"/>
  <c r="C34" i="2"/>
  <c r="D34" i="2"/>
  <c r="E34" i="2"/>
  <c r="F34" i="2"/>
  <c r="G34" i="2"/>
  <c r="H34" i="2"/>
  <c r="D20" i="2"/>
  <c r="A21" i="2"/>
  <c r="B21" i="2"/>
  <c r="C21" i="2"/>
  <c r="D21" i="2"/>
  <c r="E21" i="2"/>
  <c r="F21" i="2"/>
  <c r="G21" i="2"/>
  <c r="H21" i="2"/>
  <c r="K21" i="2" s="1"/>
  <c r="I21" i="2"/>
  <c r="A22" i="2"/>
  <c r="B22" i="2"/>
  <c r="C22" i="2"/>
  <c r="D22" i="2"/>
  <c r="E22" i="2"/>
  <c r="F22" i="2"/>
  <c r="G22" i="2"/>
  <c r="H22" i="2"/>
  <c r="K22" i="2" s="1"/>
  <c r="I22" i="2"/>
  <c r="A23" i="2"/>
  <c r="B23" i="2"/>
  <c r="C23" i="2"/>
  <c r="D23" i="2"/>
  <c r="E23" i="2"/>
  <c r="F23" i="2"/>
  <c r="G23" i="2"/>
  <c r="H23" i="2"/>
  <c r="K23" i="2" s="1"/>
  <c r="I23" i="2"/>
  <c r="A24" i="2"/>
  <c r="B24" i="2"/>
  <c r="C24" i="2"/>
  <c r="D24" i="2"/>
  <c r="E24" i="2"/>
  <c r="F24" i="2"/>
  <c r="G24" i="2"/>
  <c r="H24" i="2"/>
  <c r="K24" i="2" s="1"/>
  <c r="I24" i="2"/>
  <c r="A25" i="2"/>
  <c r="B25" i="2"/>
  <c r="C25" i="2"/>
  <c r="D25" i="2"/>
  <c r="E25" i="2"/>
  <c r="F25" i="2"/>
  <c r="G25" i="2"/>
  <c r="H25" i="2"/>
  <c r="K25" i="2" s="1"/>
  <c r="I25" i="2"/>
  <c r="A26" i="2"/>
  <c r="B26" i="2"/>
  <c r="C26" i="2"/>
  <c r="D26" i="2"/>
  <c r="E26" i="2"/>
  <c r="F26" i="2"/>
  <c r="G26" i="2"/>
  <c r="H26" i="2"/>
  <c r="K26" i="2" s="1"/>
  <c r="I26" i="2"/>
  <c r="A27" i="2"/>
  <c r="B27" i="2"/>
  <c r="C27" i="2"/>
  <c r="D27" i="2"/>
  <c r="E27" i="2"/>
  <c r="F27" i="2"/>
  <c r="G27" i="2"/>
  <c r="H27" i="2"/>
  <c r="K27" i="2" s="1"/>
  <c r="I27" i="2"/>
  <c r="A28" i="2"/>
  <c r="B28" i="2"/>
  <c r="C28" i="2"/>
  <c r="D28" i="2"/>
  <c r="E28" i="2"/>
  <c r="F28" i="2"/>
  <c r="G28" i="2"/>
  <c r="H28" i="2"/>
  <c r="K28" i="2" s="1"/>
  <c r="I28" i="2"/>
  <c r="D12" i="2"/>
  <c r="A13" i="2"/>
  <c r="B13" i="2"/>
  <c r="C13" i="2"/>
  <c r="D13" i="2"/>
  <c r="E13" i="2"/>
  <c r="F13" i="2"/>
  <c r="G13" i="2"/>
  <c r="H13" i="2"/>
  <c r="J13" i="2" s="1"/>
  <c r="I13" i="2"/>
  <c r="A14" i="2"/>
  <c r="B14" i="2"/>
  <c r="C14" i="2"/>
  <c r="D14" i="2"/>
  <c r="E14" i="2"/>
  <c r="F14" i="2"/>
  <c r="G14" i="2"/>
  <c r="H14" i="2"/>
  <c r="J14" i="2" s="1"/>
  <c r="I14" i="2"/>
  <c r="A15" i="2"/>
  <c r="B15" i="2"/>
  <c r="C15" i="2"/>
  <c r="D15" i="2"/>
  <c r="E15" i="2"/>
  <c r="F15" i="2"/>
  <c r="G15" i="2"/>
  <c r="H15" i="2"/>
  <c r="J15" i="2" s="1"/>
  <c r="I15" i="2"/>
  <c r="A16" i="2"/>
  <c r="B16" i="2"/>
  <c r="C16" i="2"/>
  <c r="D16" i="2"/>
  <c r="E16" i="2"/>
  <c r="F16" i="2"/>
  <c r="G16" i="2"/>
  <c r="H16" i="2"/>
  <c r="J16" i="2" s="1"/>
  <c r="I16" i="2"/>
  <c r="A17" i="2"/>
  <c r="B17" i="2"/>
  <c r="C17" i="2"/>
  <c r="D17" i="2"/>
  <c r="E17" i="2"/>
  <c r="F17" i="2"/>
  <c r="G17" i="2"/>
  <c r="H17" i="2"/>
  <c r="J17" i="2" s="1"/>
  <c r="I17" i="2"/>
  <c r="I9" i="2"/>
  <c r="H9" i="2"/>
  <c r="J9" i="2" s="1"/>
  <c r="G9" i="2"/>
  <c r="F9" i="2"/>
  <c r="E9" i="2"/>
  <c r="D9" i="2"/>
  <c r="C9" i="2"/>
  <c r="B9" i="2"/>
  <c r="A9" i="2"/>
  <c r="I8" i="2"/>
  <c r="H8" i="2"/>
  <c r="J8" i="2" s="1"/>
  <c r="G8" i="2"/>
  <c r="F8" i="2"/>
  <c r="E8" i="2"/>
  <c r="D8" i="2"/>
  <c r="C8" i="2"/>
  <c r="B8" i="2"/>
  <c r="A8" i="2"/>
  <c r="I7" i="2"/>
  <c r="H7" i="2"/>
  <c r="J7" i="2" s="1"/>
  <c r="G7" i="2"/>
  <c r="F7" i="2"/>
  <c r="E7" i="2"/>
  <c r="D7" i="2"/>
  <c r="C7" i="2"/>
  <c r="B7" i="2"/>
  <c r="A7" i="2"/>
  <c r="I6" i="2"/>
  <c r="H6" i="2"/>
  <c r="J6" i="2" s="1"/>
  <c r="G6" i="2"/>
  <c r="F6" i="2"/>
  <c r="E6" i="2"/>
  <c r="D6" i="2"/>
  <c r="C6" i="2"/>
  <c r="B6" i="2"/>
  <c r="A6" i="2"/>
  <c r="I5" i="2"/>
  <c r="H5" i="2"/>
  <c r="J5" i="2" s="1"/>
  <c r="G5" i="2"/>
  <c r="F5" i="2"/>
  <c r="E5" i="2"/>
  <c r="D5" i="2"/>
  <c r="C5" i="2"/>
  <c r="B5" i="2"/>
  <c r="A5" i="2"/>
  <c r="D4" i="2"/>
  <c r="A1" i="2"/>
  <c r="J21" i="1"/>
  <c r="I21" i="1"/>
  <c r="H21" i="1"/>
  <c r="G21" i="1"/>
  <c r="F21" i="1"/>
  <c r="E21" i="1"/>
  <c r="D21" i="1"/>
  <c r="C21" i="1"/>
  <c r="B21" i="1"/>
  <c r="A21" i="1"/>
  <c r="J20" i="1"/>
  <c r="I20" i="1"/>
  <c r="H20" i="1"/>
  <c r="G20" i="1"/>
  <c r="F20" i="1"/>
  <c r="E20" i="1"/>
  <c r="D20" i="1"/>
  <c r="C20" i="1"/>
  <c r="B20" i="1"/>
  <c r="A20" i="1"/>
  <c r="J19" i="1"/>
  <c r="I19" i="1"/>
  <c r="H19" i="1"/>
  <c r="G19" i="1"/>
  <c r="F19" i="1"/>
  <c r="E19" i="1"/>
  <c r="D19" i="1"/>
  <c r="C19" i="1"/>
  <c r="B19" i="1"/>
  <c r="A19" i="1"/>
  <c r="J18" i="1"/>
  <c r="I18" i="1"/>
  <c r="H18" i="1"/>
  <c r="G18" i="1"/>
  <c r="F18" i="1"/>
  <c r="E18" i="1"/>
  <c r="D18" i="1"/>
  <c r="C18" i="1"/>
  <c r="B18" i="1"/>
  <c r="A18" i="1"/>
  <c r="J17" i="1"/>
  <c r="I17" i="1"/>
  <c r="H17" i="1"/>
  <c r="G17" i="1"/>
  <c r="F17" i="1"/>
  <c r="E17" i="1"/>
  <c r="D17" i="1"/>
  <c r="C17" i="1"/>
  <c r="B17" i="1"/>
  <c r="A17" i="1"/>
  <c r="J16" i="1"/>
  <c r="I16" i="1"/>
  <c r="H16" i="1"/>
  <c r="G16" i="1"/>
  <c r="F16" i="1"/>
  <c r="E16" i="1"/>
  <c r="D16" i="1"/>
  <c r="C16" i="1"/>
  <c r="B16" i="1"/>
  <c r="A16" i="1"/>
  <c r="J15" i="1"/>
  <c r="I15" i="1"/>
  <c r="H15" i="1"/>
  <c r="G15" i="1"/>
  <c r="F15" i="1"/>
  <c r="E15" i="1"/>
  <c r="D15" i="1"/>
  <c r="C15" i="1"/>
  <c r="B15" i="1"/>
  <c r="A15" i="1"/>
  <c r="J14" i="1"/>
  <c r="I14" i="1"/>
  <c r="H14" i="1"/>
  <c r="G14" i="1"/>
  <c r="F14" i="1"/>
  <c r="E14" i="1"/>
  <c r="D14" i="1"/>
  <c r="C14" i="1"/>
  <c r="B14" i="1"/>
  <c r="A14" i="1"/>
  <c r="J13" i="1"/>
  <c r="I13" i="1"/>
  <c r="H13" i="1"/>
  <c r="G13" i="1"/>
  <c r="F13" i="1"/>
  <c r="E13" i="1"/>
  <c r="D13" i="1"/>
  <c r="C13" i="1"/>
  <c r="B13" i="1"/>
  <c r="A13" i="1"/>
  <c r="I12" i="1"/>
  <c r="H12" i="1"/>
  <c r="J12" i="1" s="1"/>
  <c r="G12" i="1"/>
  <c r="F12" i="1"/>
  <c r="E12" i="1"/>
  <c r="D12" i="1"/>
  <c r="C12" i="1"/>
  <c r="B12" i="1"/>
  <c r="A12" i="1"/>
  <c r="I11" i="1"/>
  <c r="H11" i="1"/>
  <c r="J11" i="1" s="1"/>
  <c r="G11" i="1"/>
  <c r="F11" i="1"/>
  <c r="E11" i="1"/>
  <c r="D11" i="1"/>
  <c r="C11" i="1"/>
  <c r="B11" i="1"/>
  <c r="A11" i="1"/>
  <c r="I10" i="1"/>
  <c r="H10" i="1"/>
  <c r="J10" i="1" s="1"/>
  <c r="G10" i="1"/>
  <c r="F10" i="1"/>
  <c r="E10" i="1"/>
  <c r="D10" i="1"/>
  <c r="C10" i="1"/>
  <c r="B10" i="1"/>
  <c r="A10" i="1"/>
  <c r="I9" i="1"/>
  <c r="H9" i="1"/>
  <c r="J9" i="1" s="1"/>
  <c r="G9" i="1"/>
  <c r="F9" i="1"/>
  <c r="E9" i="1"/>
  <c r="D9" i="1"/>
  <c r="C9" i="1"/>
  <c r="B9" i="1"/>
  <c r="A9" i="1"/>
  <c r="I8" i="1"/>
  <c r="H8" i="1"/>
  <c r="J8" i="1" s="1"/>
  <c r="G8" i="1"/>
  <c r="F8" i="1"/>
  <c r="E8" i="1"/>
  <c r="D8" i="1"/>
  <c r="C8" i="1"/>
  <c r="B8" i="1"/>
  <c r="A8" i="1"/>
  <c r="H7" i="1"/>
  <c r="J7" i="1" s="1"/>
  <c r="G7" i="1"/>
  <c r="F7" i="1"/>
  <c r="E7" i="1"/>
  <c r="D7" i="1"/>
  <c r="C7" i="1"/>
  <c r="B7" i="1"/>
  <c r="A7" i="1"/>
  <c r="H6" i="1"/>
  <c r="J6" i="1" s="1"/>
  <c r="G6" i="1"/>
  <c r="F6" i="1"/>
  <c r="E6" i="1"/>
  <c r="D6" i="1"/>
  <c r="C6" i="1"/>
  <c r="B6" i="1"/>
  <c r="A6" i="1"/>
  <c r="H5" i="1"/>
  <c r="J5" i="1" s="1"/>
  <c r="G5" i="1"/>
  <c r="F5" i="1"/>
  <c r="E5" i="1"/>
  <c r="D5" i="1"/>
  <c r="C5" i="1"/>
  <c r="B5" i="1"/>
  <c r="A5" i="1"/>
  <c r="D4" i="1"/>
  <c r="A1" i="1"/>
</calcChain>
</file>

<file path=xl/sharedStrings.xml><?xml version="1.0" encoding="utf-8"?>
<sst xmlns="http://schemas.openxmlformats.org/spreadsheetml/2006/main" count="179" uniqueCount="50">
  <si>
    <t xml:space="preserve">VP 1 - 1e Graad </t>
  </si>
  <si>
    <t>StNr</t>
  </si>
  <si>
    <t>Geleider</t>
  </si>
  <si>
    <t>Hond</t>
  </si>
  <si>
    <t>Tijd</t>
  </si>
  <si>
    <t>Tijdfout</t>
  </si>
  <si>
    <t>WAF</t>
  </si>
  <si>
    <t>Totaal</t>
  </si>
  <si>
    <t>Plaats</t>
  </si>
  <si>
    <t>U's</t>
  </si>
  <si>
    <t xml:space="preserve">VP 2 1e Graad </t>
  </si>
  <si>
    <t>1e Graad - Jumping -</t>
  </si>
  <si>
    <t>Land</t>
  </si>
  <si>
    <r>
      <t>Overall</t>
    </r>
    <r>
      <rPr>
        <sz val="14"/>
        <color rgb="FFFFFF99"/>
        <rFont val="Arial"/>
        <family val="2"/>
      </rPr>
      <t xml:space="preserve"> - 1e Graad - Individueel  - VP + JUMP -</t>
    </r>
  </si>
  <si>
    <t>Start Nr</t>
  </si>
  <si>
    <t>VP</t>
  </si>
  <si>
    <t>J</t>
  </si>
  <si>
    <t>VP1  - Open Klasse</t>
  </si>
  <si>
    <t>Uutjes</t>
  </si>
  <si>
    <t>VP 2:   Open Klasse</t>
  </si>
  <si>
    <t>Jumping:   Open Klasse</t>
  </si>
  <si>
    <t>Overall - Open Klasse - Individueel  - VP + JUMP -</t>
  </si>
  <si>
    <t xml:space="preserve">VP 1 Veteranen </t>
  </si>
  <si>
    <t xml:space="preserve">vp 2 Veteranen </t>
  </si>
  <si>
    <t>Jumping Veteranen</t>
  </si>
  <si>
    <t>Overall - Veteranen - Individueel  - VP + JUMP -</t>
  </si>
  <si>
    <t>VP 1 Debutanten</t>
  </si>
  <si>
    <t xml:space="preserve">VP 2 Debutanten </t>
  </si>
  <si>
    <t>Jumping Debutanten</t>
  </si>
  <si>
    <t>Overall - Debutanten Klasse - Individueel  - VP + JUMP -</t>
  </si>
  <si>
    <t xml:space="preserve">Provinciaal Kampioenen 2024 </t>
  </si>
  <si>
    <t>Klase</t>
  </si>
  <si>
    <t>A1</t>
  </si>
  <si>
    <t>Alex van Egmond</t>
  </si>
  <si>
    <t>Tyra vvan de Kromme Elleboog</t>
  </si>
  <si>
    <t>PROVINCIE</t>
  </si>
  <si>
    <t xml:space="preserve">NOORD BRABANT </t>
  </si>
  <si>
    <t>ZUID HOLLAND/UTRECHT</t>
  </si>
  <si>
    <t>LIMBURG</t>
  </si>
  <si>
    <t>Annika Jansen</t>
  </si>
  <si>
    <t>Bumper von Djipy's Haus</t>
  </si>
  <si>
    <t>Annelies Kuenen</t>
  </si>
  <si>
    <t>Coen van het Cranenbos</t>
  </si>
  <si>
    <t xml:space="preserve">GELDERLAND </t>
  </si>
  <si>
    <t>Kim Bokdam</t>
  </si>
  <si>
    <t>Mousse van de Farmerscorner</t>
  </si>
  <si>
    <t>OVERIJSSEL</t>
  </si>
  <si>
    <t>Veteranen</t>
  </si>
  <si>
    <t>Heike van het Cranenbos</t>
  </si>
  <si>
    <t>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</si>
</sst>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Aptos Narrow"/>
      <family val="2"/>
      <scheme val="minor"/>
    </font>
    <font>
      <b/>
      <sz val="16"/>
      <color rgb="FFFFFF99"/>
      <name val="02 Myriad Roepnaam"/>
      <family val="2"/>
    </font>
    <font>
      <sz val="11"/>
      <color rgb="FF000000"/>
      <name val="Helvetica Neue"/>
    </font>
    <font>
      <sz val="14"/>
      <color rgb="FFFFFF99"/>
      <name val="Arial"/>
      <family val="2"/>
    </font>
    <font>
      <b/>
      <sz val="8"/>
      <color rgb="FFFFFF99"/>
      <name val="Arial"/>
      <family val="2"/>
    </font>
    <font>
      <sz val="8"/>
      <color rgb="FF000000"/>
      <name val="Arial"/>
      <family val="2"/>
    </font>
    <font>
      <sz val="18"/>
      <color rgb="FFFFFF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3300"/>
        <bgColor rgb="FF000000"/>
      </patternFill>
    </fill>
    <fill>
      <patternFill patternType="solid">
        <fgColor rgb="FF993300"/>
        <bgColor rgb="FF000000"/>
      </patternFill>
    </fill>
    <fill>
      <patternFill patternType="solid">
        <fgColor rgb="FF008080"/>
        <bgColor rgb="FF000000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C0C0C0"/>
      </bottom>
      <diagonal/>
    </border>
    <border>
      <left/>
      <right/>
      <top style="medium">
        <color rgb="FF000000"/>
      </top>
      <bottom style="thin">
        <color rgb="FFC0C0C0"/>
      </bottom>
      <diagonal/>
    </border>
    <border>
      <left/>
      <right style="medium">
        <color rgb="FF000000"/>
      </right>
      <top style="medium">
        <color rgb="FF000000"/>
      </top>
      <bottom style="thin">
        <color rgb="FFC0C0C0"/>
      </bottom>
      <diagonal/>
    </border>
    <border>
      <left style="medium">
        <color rgb="FF000000"/>
      </left>
      <right style="thin">
        <color rgb="FFC0C0C0"/>
      </right>
      <top style="thin">
        <color rgb="FFC0C0C0"/>
      </top>
      <bottom style="hair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hair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medium">
        <color rgb="FF000000"/>
      </right>
      <top style="thin">
        <color rgb="FFC0C0C0"/>
      </top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C0C0C0"/>
      </left>
      <right/>
      <top style="thin">
        <color rgb="FFC0C0C0"/>
      </top>
      <bottom style="hair">
        <color rgb="FF000000"/>
      </bottom>
      <diagonal/>
    </border>
    <border>
      <left/>
      <right style="medium">
        <color rgb="FF000000"/>
      </right>
      <top style="thin">
        <color rgb="FFC0C0C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B7DEE8"/>
      </left>
      <right style="medium">
        <color rgb="FF000000"/>
      </right>
      <top style="thin">
        <color rgb="FFC0C0C0"/>
      </top>
      <bottom/>
      <diagonal/>
    </border>
    <border>
      <left/>
      <right/>
      <top style="thin">
        <color rgb="FFC0C0C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C0C0C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3" fontId="5" fillId="5" borderId="8" xfId="0" applyNumberFormat="1" applyFont="1" applyFill="1" applyBorder="1" applyAlignment="1">
      <alignment horizontal="center"/>
    </xf>
    <xf numFmtId="3" fontId="5" fillId="5" borderId="9" xfId="0" applyNumberFormat="1" applyFont="1" applyFill="1" applyBorder="1" applyAlignment="1">
      <alignment horizontal="left"/>
    </xf>
    <xf numFmtId="3" fontId="5" fillId="5" borderId="10" xfId="0" applyNumberFormat="1" applyFont="1" applyFill="1" applyBorder="1" applyAlignment="1">
      <alignment horizontal="left"/>
    </xf>
    <xf numFmtId="4" fontId="5" fillId="5" borderId="9" xfId="0" applyNumberFormat="1" applyFont="1" applyFill="1" applyBorder="1" applyAlignment="1">
      <alignment horizontal="center"/>
    </xf>
    <xf numFmtId="3" fontId="5" fillId="5" borderId="9" xfId="0" applyNumberFormat="1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3" fontId="5" fillId="5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 vertical="center"/>
    </xf>
    <xf numFmtId="3" fontId="5" fillId="5" borderId="8" xfId="0" applyNumberFormat="1" applyFont="1" applyFill="1" applyBorder="1" applyAlignment="1">
      <alignment horizontal="center" vertical="center"/>
    </xf>
    <xf numFmtId="3" fontId="5" fillId="5" borderId="9" xfId="0" applyNumberFormat="1" applyFont="1" applyFill="1" applyBorder="1" applyAlignment="1">
      <alignment horizontal="left" vertical="center"/>
    </xf>
    <xf numFmtId="3" fontId="5" fillId="5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4" borderId="18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3" fontId="5" fillId="5" borderId="14" xfId="0" applyNumberFormat="1" applyFont="1" applyFill="1" applyBorder="1" applyAlignment="1">
      <alignment horizontal="center" vertical="center"/>
    </xf>
    <xf numFmtId="3" fontId="5" fillId="5" borderId="15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5" fillId="5" borderId="17" xfId="0" applyNumberFormat="1" applyFont="1" applyFill="1" applyBorder="1" applyAlignment="1">
      <alignment horizontal="center" vertical="center"/>
    </xf>
    <xf numFmtId="3" fontId="5" fillId="5" borderId="24" xfId="0" applyNumberFormat="1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0" borderId="0" xfId="0" applyFont="1"/>
    <xf numFmtId="0" fontId="4" fillId="4" borderId="19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/>
    </xf>
  </cellXfs>
  <cellStyles count="1">
    <cellStyle name="Standaard" xfId="0" builtinId="0"/>
  </cellStyles>
  <dxfs count="45">
    <dxf>
      <fill>
        <patternFill>
          <bgColor rgb="FFFFCC99"/>
        </patternFill>
      </fill>
    </dxf>
    <dxf>
      <fill>
        <patternFill>
          <bgColor rgb="FFFFCC00"/>
        </patternFill>
      </fill>
    </dxf>
    <dxf>
      <fill>
        <patternFill>
          <bgColor rgb="FFFF6600"/>
        </patternFill>
      </fill>
    </dxf>
    <dxf>
      <fill>
        <patternFill>
          <bgColor rgb="FFFFCC99"/>
        </patternFill>
      </fill>
    </dxf>
    <dxf>
      <fill>
        <patternFill>
          <bgColor rgb="FFFFCC00"/>
        </patternFill>
      </fill>
    </dxf>
    <dxf>
      <fill>
        <patternFill>
          <bgColor rgb="FFFF6600"/>
        </patternFill>
      </fill>
    </dxf>
    <dxf>
      <fill>
        <patternFill>
          <bgColor rgb="FFFFCC99"/>
        </patternFill>
      </fill>
    </dxf>
    <dxf>
      <fill>
        <patternFill>
          <bgColor rgb="FFFFCC00"/>
        </patternFill>
      </fill>
    </dxf>
    <dxf>
      <fill>
        <patternFill>
          <bgColor rgb="FFFF6600"/>
        </patternFill>
      </fill>
    </dxf>
    <dxf>
      <fill>
        <patternFill>
          <bgColor rgb="FFFFCC99"/>
        </patternFill>
      </fill>
    </dxf>
    <dxf>
      <fill>
        <patternFill>
          <bgColor rgb="FFFFCC00"/>
        </patternFill>
      </fill>
    </dxf>
    <dxf>
      <font>
        <condense val="0"/>
        <extend val="0"/>
        <color rgb="FF000000"/>
      </font>
      <fill>
        <patternFill>
          <bgColor rgb="FFFF6600"/>
        </patternFill>
      </fill>
    </dxf>
    <dxf>
      <fill>
        <patternFill>
          <bgColor rgb="FFFFCC99"/>
        </patternFill>
      </fill>
    </dxf>
    <dxf>
      <fill>
        <patternFill>
          <bgColor rgb="FFFFCC00"/>
        </patternFill>
      </fill>
    </dxf>
    <dxf>
      <fill>
        <patternFill>
          <bgColor rgb="FFFF6600"/>
        </patternFill>
      </fill>
    </dxf>
    <dxf>
      <fill>
        <patternFill>
          <bgColor rgb="FFFFCC99"/>
        </patternFill>
      </fill>
    </dxf>
    <dxf>
      <fill>
        <patternFill>
          <bgColor rgb="FFFFCC00"/>
        </patternFill>
      </fill>
    </dxf>
    <dxf>
      <fill>
        <patternFill>
          <bgColor rgb="FFFF6600"/>
        </patternFill>
      </fill>
    </dxf>
    <dxf>
      <fill>
        <patternFill>
          <bgColor rgb="FFFFCC99"/>
        </patternFill>
      </fill>
    </dxf>
    <dxf>
      <fill>
        <patternFill>
          <bgColor rgb="FFFFCC00"/>
        </patternFill>
      </fill>
    </dxf>
    <dxf>
      <fill>
        <patternFill>
          <bgColor rgb="FFFF6600"/>
        </patternFill>
      </fill>
    </dxf>
    <dxf>
      <fill>
        <patternFill>
          <bgColor rgb="FFFFCC99"/>
        </patternFill>
      </fill>
    </dxf>
    <dxf>
      <fill>
        <patternFill>
          <bgColor rgb="FFFFCC00"/>
        </patternFill>
      </fill>
    </dxf>
    <dxf>
      <font>
        <condense val="0"/>
        <extend val="0"/>
        <color rgb="FF000000"/>
      </font>
      <fill>
        <patternFill>
          <bgColor rgb="FFFF6600"/>
        </patternFill>
      </fill>
    </dxf>
    <dxf>
      <fill>
        <patternFill>
          <bgColor rgb="FFFFCC99"/>
        </patternFill>
      </fill>
    </dxf>
    <dxf>
      <fill>
        <patternFill>
          <bgColor rgb="FFFFCC00"/>
        </patternFill>
      </fill>
    </dxf>
    <dxf>
      <fill>
        <patternFill>
          <bgColor rgb="FFFF6600"/>
        </patternFill>
      </fill>
    </dxf>
    <dxf>
      <fill>
        <patternFill>
          <bgColor rgb="FFFFCC99"/>
        </patternFill>
      </fill>
    </dxf>
    <dxf>
      <fill>
        <patternFill>
          <bgColor rgb="FFFFCC00"/>
        </patternFill>
      </fill>
    </dxf>
    <dxf>
      <fill>
        <patternFill>
          <bgColor rgb="FFFF6600"/>
        </patternFill>
      </fill>
    </dxf>
    <dxf>
      <fill>
        <patternFill>
          <bgColor rgb="FFFFCC99"/>
        </patternFill>
      </fill>
    </dxf>
    <dxf>
      <fill>
        <patternFill>
          <bgColor rgb="FFFFCC00"/>
        </patternFill>
      </fill>
    </dxf>
    <dxf>
      <font>
        <condense val="0"/>
        <extend val="0"/>
        <color rgb="FF000000"/>
      </font>
      <fill>
        <patternFill>
          <bgColor rgb="FFFF6600"/>
        </patternFill>
      </fill>
    </dxf>
    <dxf>
      <fill>
        <patternFill>
          <bgColor rgb="FFFFCC99"/>
        </patternFill>
      </fill>
    </dxf>
    <dxf>
      <fill>
        <patternFill>
          <bgColor rgb="FFFFCC00"/>
        </patternFill>
      </fill>
    </dxf>
    <dxf>
      <fill>
        <patternFill>
          <bgColor rgb="FFFF6600"/>
        </patternFill>
      </fill>
    </dxf>
    <dxf>
      <fill>
        <patternFill>
          <bgColor rgb="FFFFCC99"/>
        </patternFill>
      </fill>
    </dxf>
    <dxf>
      <fill>
        <patternFill>
          <bgColor rgb="FFFFCC00"/>
        </patternFill>
      </fill>
    </dxf>
    <dxf>
      <fill>
        <patternFill>
          <bgColor rgb="FFFF6600"/>
        </patternFill>
      </fill>
    </dxf>
    <dxf>
      <fill>
        <patternFill>
          <bgColor rgb="FFFFCC99"/>
        </patternFill>
      </fill>
    </dxf>
    <dxf>
      <fill>
        <patternFill>
          <bgColor rgb="FFFFCC00"/>
        </patternFill>
      </fill>
    </dxf>
    <dxf>
      <fill>
        <patternFill>
          <bgColor rgb="FFFF6600"/>
        </patternFill>
      </fill>
    </dxf>
    <dxf>
      <fill>
        <patternFill>
          <bgColor rgb="FFFFCC99"/>
        </patternFill>
      </fill>
    </dxf>
    <dxf>
      <fill>
        <patternFill>
          <bgColor rgb="FFFFCC00"/>
        </patternFill>
      </fill>
    </dxf>
    <dxf>
      <font>
        <condense val="0"/>
        <extend val="0"/>
        <color rgb="FF000000"/>
      </font>
      <fill>
        <patternFill>
          <bgColor rgb="FFFF66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heil\OneDrive\Documenten\AGILITY\Agility%20uitslagenprogramma%20Ypelaar%20210424%20uitslagen.xlsx" TargetMode="External"/><Relationship Id="rId1" Type="http://schemas.openxmlformats.org/officeDocument/2006/relationships/externalLinkPath" Target="file:///C:\Users\Sheil\OneDrive\Documenten\AGILITY\Agility%20uitslagenprogramma%20Ypelaar%20210424%20uitsla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andleiding"/>
      <sheetName val="Deelnemers"/>
      <sheetName val="STARTLIJST"/>
      <sheetName val="Form VP1 "/>
      <sheetName val="Form VP2"/>
      <sheetName val="Form Jumping"/>
      <sheetName val="vp 1 - 1e graad"/>
      <sheetName val="vp 2 en jumping 1e graad"/>
      <sheetName val="vp 1 - 2e graad"/>
      <sheetName val="vp 2 en jumping 2e graad"/>
      <sheetName val="vp 1 - 3e graad"/>
      <sheetName val="vp 2 en jumping 3e graad"/>
      <sheetName val="vp 1 veteraan"/>
      <sheetName val="vp 2 en jumping veteraan"/>
      <sheetName val="vp 1 debutant"/>
      <sheetName val="vp 2 en jumping debutant"/>
      <sheetName val="Spel-TFU-AlleKlassen"/>
      <sheetName val="KrGroep"/>
      <sheetName val="Uitslag-Spel-TG-AlleKlassen"/>
      <sheetName val="Uitslag-VP 1-1e graad"/>
      <sheetName val="Uitslag-VP 2-1e graad"/>
      <sheetName val="Uitslag-Jump-1e graad"/>
      <sheetName val="Dagkl-1e graad "/>
      <sheetName val="Uitslag-VP1 2e gr"/>
      <sheetName val="Uitslag-VP2 2e gr"/>
      <sheetName val="Uitslag-Jump-2e graad"/>
      <sheetName val="Dagkl-2e graad"/>
      <sheetName val="Uitslag-VP1 3e gr"/>
      <sheetName val="Uitslag-VP2 3e gr"/>
      <sheetName val="Uitslag-Jump-3e graad"/>
      <sheetName val="Dagkl-3e graad"/>
      <sheetName val="Uitslag-VP1 Veteranen"/>
      <sheetName val="Uitslag-VP2 Veteranen"/>
      <sheetName val="Uitslag-Jump-Veteranen"/>
      <sheetName val="Dagkl-Veteranen-Individueel"/>
      <sheetName val="Uitslag-VP1 Debutanten"/>
      <sheetName val="Uitslag-VP 2-Debutanten"/>
      <sheetName val="Uitslag-Jump-Debutanten"/>
      <sheetName val="Dagkl-Debutanten-Individueel"/>
      <sheetName val="Uitslag-Spel-TFU-AlleKlassen"/>
      <sheetName val="Uitslag-KrgrRace"/>
      <sheetName val="Uitslag-KrGrKamp"/>
      <sheetName val="RvB-Deelnemers"/>
      <sheetName val="RvB-1e graad"/>
      <sheetName val="RvB-2e graad"/>
      <sheetName val="RvB-3e graad"/>
      <sheetName val="RvB-VeteranenKlasse"/>
      <sheetName val="RvB-DebutantenKlasse"/>
    </sheetNames>
    <sheetDataSet>
      <sheetData sheetId="0"/>
      <sheetData sheetId="1"/>
      <sheetData sheetId="2">
        <row r="2">
          <cell r="E2" t="str">
            <v>Ind. Provinciaal Kampioenschap</v>
          </cell>
        </row>
        <row r="3">
          <cell r="C3">
            <v>45403</v>
          </cell>
          <cell r="E3" t="str">
            <v>IPK</v>
          </cell>
        </row>
      </sheetData>
      <sheetData sheetId="3"/>
      <sheetData sheetId="4"/>
      <sheetData sheetId="5"/>
      <sheetData sheetId="6">
        <row r="179">
          <cell r="B179" t="str">
            <v>Sofie Roggen</v>
          </cell>
          <cell r="C179" t="str">
            <v xml:space="preserve">Urzo van Serberus </v>
          </cell>
          <cell r="D179" t="str">
            <v>nvt</v>
          </cell>
          <cell r="E179">
            <v>51.15</v>
          </cell>
          <cell r="F179">
            <v>0</v>
          </cell>
          <cell r="H179">
            <v>5</v>
          </cell>
          <cell r="L179" t="str">
            <v>0-0-1</v>
          </cell>
          <cell r="M179">
            <v>13</v>
          </cell>
          <cell r="N179">
            <v>0</v>
          </cell>
        </row>
        <row r="180">
          <cell r="B180" t="str">
            <v>Marco Bokdam</v>
          </cell>
          <cell r="C180" t="str">
            <v>Farrah v.d. Eroca Hoeve</v>
          </cell>
          <cell r="D180" t="str">
            <v>OV</v>
          </cell>
          <cell r="E180">
            <v>53.84</v>
          </cell>
          <cell r="F180">
            <v>0</v>
          </cell>
          <cell r="H180">
            <v>5</v>
          </cell>
          <cell r="L180" t="str">
            <v>1-0-0</v>
          </cell>
          <cell r="M180">
            <v>12</v>
          </cell>
          <cell r="N180">
            <v>0</v>
          </cell>
        </row>
        <row r="181">
          <cell r="B181" t="str">
            <v>Margie Scipio</v>
          </cell>
          <cell r="C181" t="str">
            <v>Kenna van het Chainpark</v>
          </cell>
          <cell r="D181" t="str">
            <v xml:space="preserve">LB </v>
          </cell>
          <cell r="E181">
            <v>54.29</v>
          </cell>
          <cell r="F181">
            <v>0</v>
          </cell>
          <cell r="H181">
            <v>10</v>
          </cell>
          <cell r="L181" t="str">
            <v>0-0-2</v>
          </cell>
          <cell r="M181">
            <v>9</v>
          </cell>
          <cell r="N181">
            <v>0</v>
          </cell>
        </row>
        <row r="182">
          <cell r="B182" t="str">
            <v>Oriette Langevoort</v>
          </cell>
          <cell r="C182" t="str">
            <v>Kenzo von Juvenisty</v>
          </cell>
          <cell r="D182" t="str">
            <v>OV</v>
          </cell>
          <cell r="E182">
            <v>58.79</v>
          </cell>
          <cell r="F182">
            <v>1.7899999999999991</v>
          </cell>
          <cell r="H182">
            <v>21.79</v>
          </cell>
          <cell r="L182" t="str">
            <v>1-0-3</v>
          </cell>
          <cell r="M182">
            <v>8</v>
          </cell>
          <cell r="N182">
            <v>0</v>
          </cell>
        </row>
        <row r="183">
          <cell r="B183" t="str">
            <v>Sandra ter Neuzen</v>
          </cell>
          <cell r="C183" t="str">
            <v>Ece vd Geldersepoort</v>
          </cell>
          <cell r="D183" t="str">
            <v xml:space="preserve">GLD  </v>
          </cell>
          <cell r="E183">
            <v>64.760000000000005</v>
          </cell>
          <cell r="F183">
            <v>7.7600000000000051</v>
          </cell>
          <cell r="H183">
            <v>27.760000000000005</v>
          </cell>
          <cell r="L183" t="str">
            <v>1-0-3</v>
          </cell>
          <cell r="M183">
            <v>17</v>
          </cell>
          <cell r="N183">
            <v>0</v>
          </cell>
        </row>
        <row r="184">
          <cell r="B184" t="str">
            <v>Bart van Mourik</v>
          </cell>
          <cell r="C184" t="str">
            <v>Ace van de Spienolahof</v>
          </cell>
          <cell r="D184" t="str">
            <v>ZH/UT</v>
          </cell>
          <cell r="E184">
            <v>52.24</v>
          </cell>
          <cell r="F184">
            <v>0</v>
          </cell>
          <cell r="H184">
            <v>30</v>
          </cell>
          <cell r="L184" t="str">
            <v>1-0-5</v>
          </cell>
          <cell r="M184">
            <v>21</v>
          </cell>
          <cell r="N184">
            <v>0</v>
          </cell>
        </row>
        <row r="185">
          <cell r="B185" t="str">
            <v>Bart van Mourik</v>
          </cell>
          <cell r="C185" t="str">
            <v>Nikki van de Kromme Elleboog</v>
          </cell>
          <cell r="D185" t="str">
            <v>ZH/UT</v>
          </cell>
          <cell r="E185" t="str">
            <v>dk</v>
          </cell>
          <cell r="F185" t="str">
            <v>DK</v>
          </cell>
          <cell r="H185" t="str">
            <v>DK</v>
          </cell>
          <cell r="L185" t="str">
            <v>0-0-0</v>
          </cell>
          <cell r="M185">
            <v>5</v>
          </cell>
          <cell r="N185">
            <v>0</v>
          </cell>
        </row>
        <row r="186">
          <cell r="B186" t="str">
            <v>Colinda Grundeler</v>
          </cell>
          <cell r="C186" t="str">
            <v>Djay van het Cranenbos</v>
          </cell>
          <cell r="D186" t="str">
            <v>ZH/UT</v>
          </cell>
          <cell r="E186" t="str">
            <v>dk</v>
          </cell>
          <cell r="F186" t="str">
            <v>DK</v>
          </cell>
          <cell r="H186" t="str">
            <v>DK</v>
          </cell>
          <cell r="L186" t="str">
            <v>1-0-1</v>
          </cell>
          <cell r="M186">
            <v>6</v>
          </cell>
          <cell r="N186">
            <v>0</v>
          </cell>
        </row>
        <row r="187">
          <cell r="B187" t="str">
            <v>Annelies Kuenen</v>
          </cell>
          <cell r="C187" t="str">
            <v>Coen van het Cranenbos</v>
          </cell>
          <cell r="D187" t="str">
            <v>GLD</v>
          </cell>
          <cell r="E187" t="str">
            <v>dk</v>
          </cell>
          <cell r="F187" t="str">
            <v>DK</v>
          </cell>
          <cell r="H187" t="str">
            <v>DK</v>
          </cell>
          <cell r="L187" t="str">
            <v>0-0-0</v>
          </cell>
          <cell r="M187">
            <v>7</v>
          </cell>
          <cell r="N187">
            <v>0</v>
          </cell>
        </row>
        <row r="188">
          <cell r="B188" t="str">
            <v>Esther ter Neuzen</v>
          </cell>
          <cell r="C188" t="str">
            <v xml:space="preserve">Chester v Bellosca </v>
          </cell>
          <cell r="D188" t="str">
            <v>GLD</v>
          </cell>
          <cell r="E188" t="str">
            <v>dk</v>
          </cell>
          <cell r="F188" t="str">
            <v>DK</v>
          </cell>
          <cell r="H188" t="str">
            <v>DK</v>
          </cell>
          <cell r="L188" t="str">
            <v>0-0-0</v>
          </cell>
          <cell r="M188">
            <v>10</v>
          </cell>
          <cell r="N188">
            <v>0</v>
          </cell>
        </row>
        <row r="189">
          <cell r="B189" t="str">
            <v>Maurice Vromans</v>
          </cell>
          <cell r="C189" t="str">
            <v>Gitte van de Berkthoeve</v>
          </cell>
          <cell r="D189" t="str">
            <v>NB</v>
          </cell>
          <cell r="E189" t="str">
            <v>dk</v>
          </cell>
          <cell r="F189" t="str">
            <v>DK</v>
          </cell>
          <cell r="H189" t="str">
            <v>DK</v>
          </cell>
          <cell r="L189" t="str">
            <v>0-0-0</v>
          </cell>
          <cell r="M189">
            <v>11</v>
          </cell>
          <cell r="N189">
            <v>0</v>
          </cell>
        </row>
        <row r="190">
          <cell r="B190" t="str">
            <v xml:space="preserve">Bartho Lefefink </v>
          </cell>
          <cell r="C190" t="str">
            <v>Casper vom Harwickerplatz</v>
          </cell>
          <cell r="D190" t="str">
            <v xml:space="preserve">OV </v>
          </cell>
          <cell r="E190" t="str">
            <v>dk</v>
          </cell>
          <cell r="F190" t="str">
            <v>DK</v>
          </cell>
          <cell r="H190" t="str">
            <v>DK</v>
          </cell>
          <cell r="L190" t="str">
            <v>0-0-0</v>
          </cell>
          <cell r="M190">
            <v>14</v>
          </cell>
          <cell r="N190">
            <v>0</v>
          </cell>
        </row>
        <row r="191">
          <cell r="B191" t="str">
            <v>Lianne Kaspers</v>
          </cell>
          <cell r="C191" t="str">
            <v xml:space="preserve">Quiva v Bellosca </v>
          </cell>
          <cell r="D191" t="str">
            <v>NB</v>
          </cell>
          <cell r="E191" t="str">
            <v>dk</v>
          </cell>
          <cell r="F191" t="str">
            <v>DK</v>
          </cell>
          <cell r="H191" t="str">
            <v>DK</v>
          </cell>
          <cell r="L191" t="str">
            <v>0-0-0</v>
          </cell>
          <cell r="M191">
            <v>15</v>
          </cell>
          <cell r="N191">
            <v>0</v>
          </cell>
        </row>
        <row r="192">
          <cell r="B192" t="str">
            <v xml:space="preserve">Linda Wets </v>
          </cell>
          <cell r="C192" t="str">
            <v>Kolt van de Zeelberg</v>
          </cell>
          <cell r="D192" t="str">
            <v>ZH/UT</v>
          </cell>
          <cell r="E192" t="str">
            <v>dk</v>
          </cell>
          <cell r="F192" t="str">
            <v>DK</v>
          </cell>
          <cell r="H192" t="str">
            <v>DK</v>
          </cell>
          <cell r="L192" t="str">
            <v>0-0-0</v>
          </cell>
          <cell r="M192">
            <v>16</v>
          </cell>
          <cell r="N192">
            <v>0</v>
          </cell>
        </row>
        <row r="193">
          <cell r="B193" t="str">
            <v xml:space="preserve">Kalinda van Doremalen </v>
          </cell>
          <cell r="C193" t="str">
            <v>Nash von Djipy's Haus</v>
          </cell>
          <cell r="D193" t="str">
            <v>NB</v>
          </cell>
          <cell r="E193" t="str">
            <v>dk</v>
          </cell>
          <cell r="F193" t="str">
            <v>DK</v>
          </cell>
          <cell r="H193" t="str">
            <v>DK</v>
          </cell>
          <cell r="L193" t="str">
            <v>0-0-0</v>
          </cell>
          <cell r="M193">
            <v>18</v>
          </cell>
          <cell r="N193">
            <v>0</v>
          </cell>
        </row>
        <row r="194">
          <cell r="B194" t="str">
            <v>Lianne Bolhuis</v>
          </cell>
          <cell r="C194" t="str">
            <v>Akela vom Team Kiasa</v>
          </cell>
          <cell r="D194" t="str">
            <v xml:space="preserve">GR </v>
          </cell>
          <cell r="E194" t="str">
            <v>dk</v>
          </cell>
          <cell r="F194" t="str">
            <v>DK</v>
          </cell>
          <cell r="H194" t="str">
            <v>DK</v>
          </cell>
          <cell r="L194" t="str">
            <v>1-0-2</v>
          </cell>
          <cell r="M194">
            <v>19</v>
          </cell>
          <cell r="N194">
            <v>0</v>
          </cell>
        </row>
        <row r="195">
          <cell r="B195" t="str">
            <v>Alex van Egmond</v>
          </cell>
          <cell r="C195" t="str">
            <v>Tyra v.d. Kromme Elleboog</v>
          </cell>
          <cell r="D195" t="str">
            <v xml:space="preserve">NB </v>
          </cell>
          <cell r="E195" t="str">
            <v>dk</v>
          </cell>
          <cell r="F195" t="str">
            <v>DK</v>
          </cell>
          <cell r="H195" t="str">
            <v>DK</v>
          </cell>
          <cell r="L195" t="str">
            <v>0-0-0</v>
          </cell>
          <cell r="M195">
            <v>20</v>
          </cell>
          <cell r="N195">
            <v>0</v>
          </cell>
        </row>
      </sheetData>
      <sheetData sheetId="7">
        <row r="179">
          <cell r="B179" t="str">
            <v xml:space="preserve">Kalinda van Doremalen </v>
          </cell>
          <cell r="C179" t="str">
            <v>Nash von Djipy's Haus</v>
          </cell>
          <cell r="D179" t="str">
            <v>NB</v>
          </cell>
          <cell r="E179">
            <v>35.21</v>
          </cell>
          <cell r="F179">
            <v>0</v>
          </cell>
          <cell r="H179">
            <v>10</v>
          </cell>
          <cell r="I179">
            <v>1</v>
          </cell>
          <cell r="K179">
            <v>1</v>
          </cell>
          <cell r="L179" t="str">
            <v>0-0-2</v>
          </cell>
          <cell r="M179">
            <v>18</v>
          </cell>
          <cell r="AB179" t="str">
            <v>Sofie Roggen</v>
          </cell>
          <cell r="AC179" t="str">
            <v xml:space="preserve">Urzo van Serberus </v>
          </cell>
          <cell r="AD179" t="str">
            <v>nvt</v>
          </cell>
          <cell r="AE179">
            <v>35.909999999999997</v>
          </cell>
          <cell r="AF179">
            <v>0</v>
          </cell>
          <cell r="AH179">
            <v>0</v>
          </cell>
          <cell r="AI179">
            <v>1</v>
          </cell>
          <cell r="AK179">
            <v>1</v>
          </cell>
          <cell r="AL179" t="str">
            <v>0-0-0</v>
          </cell>
          <cell r="AM179">
            <v>13</v>
          </cell>
          <cell r="AQ179" t="str">
            <v>U</v>
          </cell>
        </row>
        <row r="180">
          <cell r="B180" t="str">
            <v>Margie Scipio</v>
          </cell>
          <cell r="C180" t="str">
            <v>Kenna van het Chainpark</v>
          </cell>
          <cell r="D180" t="str">
            <v xml:space="preserve">LB </v>
          </cell>
          <cell r="E180">
            <v>38.950000000000003</v>
          </cell>
          <cell r="F180">
            <v>0</v>
          </cell>
          <cell r="H180">
            <v>10</v>
          </cell>
          <cell r="I180">
            <v>2</v>
          </cell>
          <cell r="K180">
            <v>2</v>
          </cell>
          <cell r="L180" t="str">
            <v>1-0-1</v>
          </cell>
          <cell r="M180">
            <v>9</v>
          </cell>
          <cell r="AB180" t="str">
            <v xml:space="preserve">Bartho Lefefink </v>
          </cell>
          <cell r="AC180" t="str">
            <v>Casper vom Harwickerplatz</v>
          </cell>
          <cell r="AD180" t="str">
            <v xml:space="preserve">OV </v>
          </cell>
          <cell r="AE180">
            <v>36.71</v>
          </cell>
          <cell r="AF180">
            <v>0</v>
          </cell>
          <cell r="AH180">
            <v>0</v>
          </cell>
          <cell r="AI180">
            <v>2</v>
          </cell>
          <cell r="AK180">
            <v>2</v>
          </cell>
          <cell r="AL180" t="str">
            <v>0-0-0</v>
          </cell>
          <cell r="AM180">
            <v>14</v>
          </cell>
          <cell r="AQ180" t="str">
            <v>U</v>
          </cell>
        </row>
        <row r="181">
          <cell r="B181" t="str">
            <v>Alex van Egmond</v>
          </cell>
          <cell r="C181" t="str">
            <v>Tyra v.d. Kromme Elleboog</v>
          </cell>
          <cell r="D181" t="str">
            <v xml:space="preserve">NB </v>
          </cell>
          <cell r="E181">
            <v>43.61</v>
          </cell>
          <cell r="F181">
            <v>0</v>
          </cell>
          <cell r="H181">
            <v>15</v>
          </cell>
          <cell r="I181">
            <v>3</v>
          </cell>
          <cell r="K181">
            <v>3</v>
          </cell>
          <cell r="L181" t="str">
            <v>1-0-2</v>
          </cell>
          <cell r="M181">
            <v>20</v>
          </cell>
          <cell r="AB181" t="str">
            <v>Annelies Kuenen</v>
          </cell>
          <cell r="AC181" t="str">
            <v>Coen van het Cranenbos</v>
          </cell>
          <cell r="AD181" t="str">
            <v>GLD</v>
          </cell>
          <cell r="AE181">
            <v>44.81</v>
          </cell>
          <cell r="AF181">
            <v>0</v>
          </cell>
          <cell r="AH181">
            <v>0</v>
          </cell>
          <cell r="AI181">
            <v>3</v>
          </cell>
          <cell r="AK181">
            <v>3</v>
          </cell>
          <cell r="AL181" t="str">
            <v>0-0-0</v>
          </cell>
          <cell r="AM181">
            <v>7</v>
          </cell>
          <cell r="AQ181" t="str">
            <v>U</v>
          </cell>
        </row>
        <row r="182">
          <cell r="B182" t="str">
            <v>Oriette Langevoort</v>
          </cell>
          <cell r="C182" t="str">
            <v>Kenzo von Juvenisty</v>
          </cell>
          <cell r="D182" t="str">
            <v>OV</v>
          </cell>
          <cell r="E182">
            <v>51.11</v>
          </cell>
          <cell r="F182">
            <v>0</v>
          </cell>
          <cell r="H182">
            <v>15</v>
          </cell>
          <cell r="I182">
            <v>4</v>
          </cell>
          <cell r="K182">
            <v>4</v>
          </cell>
          <cell r="L182" t="str">
            <v>1-0-2</v>
          </cell>
          <cell r="M182">
            <v>8</v>
          </cell>
          <cell r="AB182" t="str">
            <v>Margie Scipio</v>
          </cell>
          <cell r="AC182" t="str">
            <v>Kenna van het Chainpark</v>
          </cell>
          <cell r="AD182" t="str">
            <v xml:space="preserve">LB </v>
          </cell>
          <cell r="AE182">
            <v>34.159999999999997</v>
          </cell>
          <cell r="AF182">
            <v>0</v>
          </cell>
          <cell r="AH182">
            <v>5</v>
          </cell>
          <cell r="AI182">
            <v>4</v>
          </cell>
          <cell r="AK182">
            <v>4</v>
          </cell>
          <cell r="AL182" t="str">
            <v>0-0-1</v>
          </cell>
          <cell r="AM182">
            <v>9</v>
          </cell>
          <cell r="AQ182" t="str">
            <v>-</v>
          </cell>
        </row>
        <row r="183">
          <cell r="B183" t="str">
            <v>Annelies Kuenen</v>
          </cell>
          <cell r="C183" t="str">
            <v>Coen van het Cranenbos</v>
          </cell>
          <cell r="D183" t="str">
            <v>GLD</v>
          </cell>
          <cell r="E183">
            <v>51.61</v>
          </cell>
          <cell r="F183">
            <v>0</v>
          </cell>
          <cell r="H183">
            <v>15</v>
          </cell>
          <cell r="I183">
            <v>5</v>
          </cell>
          <cell r="K183">
            <v>5</v>
          </cell>
          <cell r="L183" t="str">
            <v>1-0-2</v>
          </cell>
          <cell r="M183">
            <v>7</v>
          </cell>
          <cell r="AB183" t="str">
            <v>Alex van Egmond</v>
          </cell>
          <cell r="AC183" t="str">
            <v>Tyra v.d. Kromme Elleboog</v>
          </cell>
          <cell r="AD183" t="str">
            <v xml:space="preserve">NB </v>
          </cell>
          <cell r="AE183">
            <v>46.76</v>
          </cell>
          <cell r="AF183">
            <v>0</v>
          </cell>
          <cell r="AH183">
            <v>5</v>
          </cell>
          <cell r="AI183">
            <v>5</v>
          </cell>
          <cell r="AK183">
            <v>5</v>
          </cell>
          <cell r="AL183" t="str">
            <v>1-0-0</v>
          </cell>
          <cell r="AM183">
            <v>20</v>
          </cell>
          <cell r="AQ183" t="str">
            <v>-</v>
          </cell>
        </row>
        <row r="184">
          <cell r="B184" t="str">
            <v>Sofie Roggen</v>
          </cell>
          <cell r="C184" t="str">
            <v xml:space="preserve">Urzo van Serberus </v>
          </cell>
          <cell r="D184" t="str">
            <v>nvt</v>
          </cell>
          <cell r="E184">
            <v>55.22</v>
          </cell>
          <cell r="F184">
            <v>0.21999999999999886</v>
          </cell>
          <cell r="H184">
            <v>15.219999999999999</v>
          </cell>
          <cell r="I184">
            <v>6</v>
          </cell>
          <cell r="K184">
            <v>6</v>
          </cell>
          <cell r="L184" t="str">
            <v>1-0-2</v>
          </cell>
          <cell r="M184">
            <v>13</v>
          </cell>
          <cell r="AB184" t="str">
            <v>Bart van Mourik</v>
          </cell>
          <cell r="AC184" t="str">
            <v>Nikki van de Kromme Elleboog</v>
          </cell>
          <cell r="AD184" t="str">
            <v>ZH/UT</v>
          </cell>
          <cell r="AE184">
            <v>37.479999999999997</v>
          </cell>
          <cell r="AF184">
            <v>0</v>
          </cell>
          <cell r="AH184">
            <v>10</v>
          </cell>
          <cell r="AI184">
            <v>6</v>
          </cell>
          <cell r="AK184">
            <v>6</v>
          </cell>
          <cell r="AL184" t="str">
            <v>0-0-2</v>
          </cell>
          <cell r="AM184">
            <v>5</v>
          </cell>
          <cell r="AQ184" t="str">
            <v>-</v>
          </cell>
        </row>
        <row r="185">
          <cell r="B185" t="str">
            <v>Colinda Grundeler</v>
          </cell>
          <cell r="C185" t="str">
            <v>Djay van het Cranenbos</v>
          </cell>
          <cell r="D185" t="str">
            <v>ZH/UT</v>
          </cell>
          <cell r="E185">
            <v>61.51</v>
          </cell>
          <cell r="F185">
            <v>6.509999999999998</v>
          </cell>
          <cell r="H185">
            <v>21.509999999999998</v>
          </cell>
          <cell r="I185">
            <v>7</v>
          </cell>
          <cell r="K185">
            <v>7</v>
          </cell>
          <cell r="L185" t="str">
            <v>1-0-2</v>
          </cell>
          <cell r="M185">
            <v>6</v>
          </cell>
          <cell r="Q185" t="str">
            <v>-</v>
          </cell>
          <cell r="AB185" t="str">
            <v>Marco Bokdam</v>
          </cell>
          <cell r="AC185" t="str">
            <v>Farrah v.d. Eroca Hoeve</v>
          </cell>
          <cell r="AD185" t="str">
            <v>OV</v>
          </cell>
          <cell r="AE185">
            <v>46.19</v>
          </cell>
          <cell r="AF185">
            <v>0</v>
          </cell>
          <cell r="AH185">
            <v>10</v>
          </cell>
          <cell r="AI185">
            <v>7</v>
          </cell>
          <cell r="AK185">
            <v>7</v>
          </cell>
          <cell r="AL185" t="str">
            <v>2-0-0</v>
          </cell>
          <cell r="AM185">
            <v>12</v>
          </cell>
          <cell r="AQ185" t="str">
            <v>-</v>
          </cell>
        </row>
        <row r="186">
          <cell r="B186" t="str">
            <v>Sandra ter Neuzen</v>
          </cell>
          <cell r="C186" t="str">
            <v>Ece vd Geldersepoort</v>
          </cell>
          <cell r="D186" t="str">
            <v xml:space="preserve">GLD  </v>
          </cell>
          <cell r="E186">
            <v>53.2</v>
          </cell>
          <cell r="F186">
            <v>0</v>
          </cell>
          <cell r="H186">
            <v>30</v>
          </cell>
          <cell r="I186">
            <v>8</v>
          </cell>
          <cell r="K186">
            <v>8</v>
          </cell>
          <cell r="L186" t="str">
            <v>1-0-5</v>
          </cell>
          <cell r="M186">
            <v>17</v>
          </cell>
          <cell r="Q186" t="str">
            <v>-</v>
          </cell>
          <cell r="AB186" t="str">
            <v>Colinda Grundeler</v>
          </cell>
          <cell r="AC186" t="str">
            <v>Djay van het Cranenbos</v>
          </cell>
          <cell r="AD186" t="str">
            <v>ZH/UT</v>
          </cell>
          <cell r="AE186">
            <v>58.03</v>
          </cell>
          <cell r="AF186">
            <v>5.0300000000000011</v>
          </cell>
          <cell r="AH186">
            <v>10.030000000000001</v>
          </cell>
          <cell r="AI186">
            <v>8</v>
          </cell>
          <cell r="AK186">
            <v>8</v>
          </cell>
          <cell r="AL186" t="str">
            <v>0-0-1</v>
          </cell>
          <cell r="AM186">
            <v>6</v>
          </cell>
          <cell r="AQ186" t="str">
            <v>-</v>
          </cell>
        </row>
        <row r="187">
          <cell r="B187" t="str">
            <v>Bart van Mourik</v>
          </cell>
          <cell r="C187" t="str">
            <v>Ace van de Spienolahof</v>
          </cell>
          <cell r="D187" t="str">
            <v>ZH/UT</v>
          </cell>
          <cell r="E187">
            <v>45.49</v>
          </cell>
          <cell r="F187">
            <v>0</v>
          </cell>
          <cell r="H187">
            <v>40</v>
          </cell>
          <cell r="I187">
            <v>9</v>
          </cell>
          <cell r="K187">
            <v>9</v>
          </cell>
          <cell r="L187" t="str">
            <v>2-0-6</v>
          </cell>
          <cell r="M187">
            <v>21</v>
          </cell>
          <cell r="Q187" t="str">
            <v>-</v>
          </cell>
          <cell r="AB187" t="str">
            <v>Bart van Mourik</v>
          </cell>
          <cell r="AC187" t="str">
            <v>Ace van de Spienolahof</v>
          </cell>
          <cell r="AD187" t="str">
            <v>ZH/UT</v>
          </cell>
          <cell r="AE187">
            <v>43.98</v>
          </cell>
          <cell r="AF187">
            <v>0</v>
          </cell>
          <cell r="AH187">
            <v>25</v>
          </cell>
          <cell r="AI187">
            <v>9</v>
          </cell>
          <cell r="AK187">
            <v>9</v>
          </cell>
          <cell r="AL187" t="str">
            <v>1-0-4</v>
          </cell>
          <cell r="AM187">
            <v>21</v>
          </cell>
          <cell r="AQ187" t="str">
            <v>-</v>
          </cell>
        </row>
        <row r="188">
          <cell r="B188" t="str">
            <v>Bart van Mourik</v>
          </cell>
          <cell r="C188" t="str">
            <v>Nikki van de Kromme Elleboog</v>
          </cell>
          <cell r="D188" t="str">
            <v>ZH/UT</v>
          </cell>
          <cell r="E188" t="str">
            <v>dk</v>
          </cell>
          <cell r="F188" t="str">
            <v>DK</v>
          </cell>
          <cell r="H188" t="str">
            <v>DK</v>
          </cell>
          <cell r="I188">
            <v>10</v>
          </cell>
          <cell r="K188" t="str">
            <v>-</v>
          </cell>
          <cell r="L188" t="str">
            <v>0-0-0</v>
          </cell>
          <cell r="M188">
            <v>5</v>
          </cell>
          <cell r="Q188" t="str">
            <v>-</v>
          </cell>
          <cell r="AB188" t="str">
            <v>Oriette Langevoort</v>
          </cell>
          <cell r="AC188" t="str">
            <v>Kenzo von Juvenisty</v>
          </cell>
          <cell r="AD188" t="str">
            <v>OV</v>
          </cell>
          <cell r="AE188" t="str">
            <v>dk</v>
          </cell>
          <cell r="AF188" t="str">
            <v>DK</v>
          </cell>
          <cell r="AH188" t="str">
            <v>DK</v>
          </cell>
          <cell r="AI188">
            <v>10</v>
          </cell>
          <cell r="AK188" t="str">
            <v>-</v>
          </cell>
          <cell r="AL188" t="str">
            <v>0-0-0</v>
          </cell>
          <cell r="AM188">
            <v>8</v>
          </cell>
          <cell r="AQ188" t="str">
            <v>-</v>
          </cell>
        </row>
        <row r="189">
          <cell r="B189" t="str">
            <v>Esther ter Neuzen</v>
          </cell>
          <cell r="C189" t="str">
            <v xml:space="preserve">Chester v Bellosca </v>
          </cell>
          <cell r="D189" t="str">
            <v>GLD</v>
          </cell>
          <cell r="E189" t="str">
            <v>dk</v>
          </cell>
          <cell r="F189" t="str">
            <v>DK</v>
          </cell>
          <cell r="H189" t="str">
            <v>DK</v>
          </cell>
          <cell r="I189">
            <v>11</v>
          </cell>
          <cell r="K189" t="str">
            <v>-</v>
          </cell>
          <cell r="L189" t="str">
            <v>0-0-0</v>
          </cell>
          <cell r="M189">
            <v>10</v>
          </cell>
          <cell r="Q189" t="str">
            <v>-</v>
          </cell>
          <cell r="AB189" t="str">
            <v>Esther ter Neuzen</v>
          </cell>
          <cell r="AC189" t="str">
            <v xml:space="preserve">Chester v Bellosca </v>
          </cell>
          <cell r="AD189" t="str">
            <v>GLD</v>
          </cell>
          <cell r="AE189" t="str">
            <v>dk</v>
          </cell>
          <cell r="AF189" t="str">
            <v>DK</v>
          </cell>
          <cell r="AH189" t="str">
            <v>DK</v>
          </cell>
          <cell r="AI189">
            <v>11</v>
          </cell>
          <cell r="AK189" t="str">
            <v>-</v>
          </cell>
          <cell r="AL189" t="str">
            <v>0-0-0</v>
          </cell>
          <cell r="AM189">
            <v>10</v>
          </cell>
          <cell r="AQ189" t="str">
            <v>-</v>
          </cell>
        </row>
        <row r="190">
          <cell r="B190" t="str">
            <v>Maurice Vromans</v>
          </cell>
          <cell r="C190" t="str">
            <v>Gitte van de Berkthoeve</v>
          </cell>
          <cell r="D190" t="str">
            <v>NB</v>
          </cell>
          <cell r="E190" t="str">
            <v>dk</v>
          </cell>
          <cell r="F190" t="str">
            <v>DK</v>
          </cell>
          <cell r="H190" t="str">
            <v>DK</v>
          </cell>
          <cell r="I190">
            <v>12</v>
          </cell>
          <cell r="K190" t="str">
            <v>-</v>
          </cell>
          <cell r="L190" t="str">
            <v>0-0-0</v>
          </cell>
          <cell r="M190">
            <v>11</v>
          </cell>
          <cell r="Q190" t="str">
            <v>-</v>
          </cell>
          <cell r="AB190" t="str">
            <v>Maurice Vromans</v>
          </cell>
          <cell r="AC190" t="str">
            <v>Gitte van de Berkthoeve</v>
          </cell>
          <cell r="AD190" t="str">
            <v>NB</v>
          </cell>
          <cell r="AE190" t="str">
            <v>dk</v>
          </cell>
          <cell r="AF190" t="str">
            <v>DK</v>
          </cell>
          <cell r="AH190" t="str">
            <v>DK</v>
          </cell>
          <cell r="AI190">
            <v>12</v>
          </cell>
          <cell r="AK190" t="str">
            <v>-</v>
          </cell>
          <cell r="AL190" t="str">
            <v>0-0-0</v>
          </cell>
          <cell r="AM190">
            <v>11</v>
          </cell>
          <cell r="AQ190" t="str">
            <v>-</v>
          </cell>
        </row>
        <row r="191">
          <cell r="B191" t="str">
            <v>Marco Bokdam</v>
          </cell>
          <cell r="C191" t="str">
            <v>Farrah v.d. Eroca Hoeve</v>
          </cell>
          <cell r="D191" t="str">
            <v>OV</v>
          </cell>
          <cell r="E191" t="str">
            <v>dk</v>
          </cell>
          <cell r="F191" t="str">
            <v>DK</v>
          </cell>
          <cell r="H191" t="str">
            <v>DK</v>
          </cell>
          <cell r="I191">
            <v>13</v>
          </cell>
          <cell r="K191" t="str">
            <v>-</v>
          </cell>
          <cell r="L191" t="str">
            <v>0-0-0</v>
          </cell>
          <cell r="M191">
            <v>12</v>
          </cell>
          <cell r="Q191" t="str">
            <v>-</v>
          </cell>
          <cell r="AB191" t="str">
            <v>Lianne Kaspers</v>
          </cell>
          <cell r="AC191" t="str">
            <v xml:space="preserve">Quiva v Bellosca </v>
          </cell>
          <cell r="AD191" t="str">
            <v>NB</v>
          </cell>
          <cell r="AE191" t="str">
            <v>dk</v>
          </cell>
          <cell r="AF191" t="str">
            <v>DK</v>
          </cell>
          <cell r="AH191" t="str">
            <v>DK</v>
          </cell>
          <cell r="AI191">
            <v>13</v>
          </cell>
          <cell r="AK191" t="str">
            <v>-</v>
          </cell>
          <cell r="AL191" t="str">
            <v>0-0-0</v>
          </cell>
          <cell r="AM191">
            <v>15</v>
          </cell>
          <cell r="AQ191" t="str">
            <v>-</v>
          </cell>
        </row>
        <row r="192">
          <cell r="B192" t="str">
            <v xml:space="preserve">Bartho Lefefink </v>
          </cell>
          <cell r="C192" t="str">
            <v>Casper vom Harwickerplatz</v>
          </cell>
          <cell r="D192" t="str">
            <v xml:space="preserve">OV </v>
          </cell>
          <cell r="E192" t="str">
            <v>dk</v>
          </cell>
          <cell r="F192" t="str">
            <v>DK</v>
          </cell>
          <cell r="H192" t="str">
            <v>DK</v>
          </cell>
          <cell r="I192">
            <v>14</v>
          </cell>
          <cell r="K192" t="str">
            <v>-</v>
          </cell>
          <cell r="L192" t="str">
            <v>0-0-0</v>
          </cell>
          <cell r="M192">
            <v>14</v>
          </cell>
          <cell r="Q192" t="str">
            <v>-</v>
          </cell>
          <cell r="AB192" t="str">
            <v xml:space="preserve">Linda Wets </v>
          </cell>
          <cell r="AC192" t="str">
            <v>Kolt van de Zeelberg</v>
          </cell>
          <cell r="AD192" t="str">
            <v>ZH/UT</v>
          </cell>
          <cell r="AE192" t="str">
            <v>dk</v>
          </cell>
          <cell r="AF192" t="str">
            <v>DK</v>
          </cell>
          <cell r="AH192" t="str">
            <v>DK</v>
          </cell>
          <cell r="AI192">
            <v>14</v>
          </cell>
          <cell r="AK192" t="str">
            <v>-</v>
          </cell>
          <cell r="AL192" t="str">
            <v>0-0-0</v>
          </cell>
          <cell r="AM192">
            <v>16</v>
          </cell>
          <cell r="AQ192" t="str">
            <v>-</v>
          </cell>
        </row>
        <row r="193">
          <cell r="B193" t="str">
            <v>Lianne Kaspers</v>
          </cell>
          <cell r="C193" t="str">
            <v xml:space="preserve">Quiva v Bellosca </v>
          </cell>
          <cell r="D193" t="str">
            <v>NB</v>
          </cell>
          <cell r="E193" t="str">
            <v>dk</v>
          </cell>
          <cell r="F193" t="str">
            <v>DK</v>
          </cell>
          <cell r="H193" t="str">
            <v>DK</v>
          </cell>
          <cell r="I193">
            <v>15</v>
          </cell>
          <cell r="K193" t="str">
            <v>-</v>
          </cell>
          <cell r="L193" t="str">
            <v>0-0-0</v>
          </cell>
          <cell r="M193">
            <v>15</v>
          </cell>
          <cell r="Q193" t="str">
            <v>-</v>
          </cell>
          <cell r="AB193" t="str">
            <v>Sandra ter Neuzen</v>
          </cell>
          <cell r="AC193" t="str">
            <v>Ece vd Geldersepoort</v>
          </cell>
          <cell r="AD193" t="str">
            <v xml:space="preserve">GLD  </v>
          </cell>
          <cell r="AE193" t="str">
            <v>dk</v>
          </cell>
          <cell r="AF193" t="str">
            <v>DK</v>
          </cell>
          <cell r="AH193" t="str">
            <v>DK</v>
          </cell>
          <cell r="AI193">
            <v>15</v>
          </cell>
          <cell r="AK193" t="str">
            <v>-</v>
          </cell>
          <cell r="AL193" t="str">
            <v>0-0-0</v>
          </cell>
          <cell r="AM193">
            <v>17</v>
          </cell>
          <cell r="AQ193" t="str">
            <v>-</v>
          </cell>
        </row>
        <row r="194">
          <cell r="B194" t="str">
            <v xml:space="preserve">Linda Wets </v>
          </cell>
          <cell r="C194" t="str">
            <v>Kolt van de Zeelberg</v>
          </cell>
          <cell r="D194" t="str">
            <v>ZH/UT</v>
          </cell>
          <cell r="E194" t="str">
            <v>dk</v>
          </cell>
          <cell r="F194" t="str">
            <v>DK</v>
          </cell>
          <cell r="H194" t="str">
            <v>DK</v>
          </cell>
          <cell r="I194">
            <v>16</v>
          </cell>
          <cell r="K194" t="str">
            <v>-</v>
          </cell>
          <cell r="L194" t="str">
            <v>0-0-0</v>
          </cell>
          <cell r="M194">
            <v>16</v>
          </cell>
          <cell r="Q194" t="str">
            <v>-</v>
          </cell>
          <cell r="AB194" t="str">
            <v xml:space="preserve">Kalinda van Doremalen </v>
          </cell>
          <cell r="AC194" t="str">
            <v>Nash von Djipy's Haus</v>
          </cell>
          <cell r="AD194" t="str">
            <v>NB</v>
          </cell>
          <cell r="AE194" t="str">
            <v>dk</v>
          </cell>
          <cell r="AF194" t="str">
            <v>DK</v>
          </cell>
          <cell r="AH194" t="str">
            <v>DK</v>
          </cell>
          <cell r="AI194">
            <v>16</v>
          </cell>
          <cell r="AK194" t="str">
            <v>-</v>
          </cell>
          <cell r="AL194" t="str">
            <v>0-0-0</v>
          </cell>
          <cell r="AM194">
            <v>18</v>
          </cell>
          <cell r="AQ194" t="str">
            <v>-</v>
          </cell>
        </row>
        <row r="195">
          <cell r="B195" t="str">
            <v>Lianne Bolhuis</v>
          </cell>
          <cell r="C195" t="str">
            <v>Akela vom Team Kiasa</v>
          </cell>
          <cell r="D195" t="str">
            <v xml:space="preserve">GR </v>
          </cell>
          <cell r="E195" t="str">
            <v>dk</v>
          </cell>
          <cell r="F195" t="str">
            <v>DK</v>
          </cell>
          <cell r="H195" t="str">
            <v>DK</v>
          </cell>
          <cell r="I195">
            <v>17</v>
          </cell>
          <cell r="K195" t="str">
            <v>-</v>
          </cell>
          <cell r="L195" t="str">
            <v>0-0-0</v>
          </cell>
          <cell r="M195">
            <v>19</v>
          </cell>
          <cell r="Q195" t="str">
            <v>-</v>
          </cell>
          <cell r="AB195" t="str">
            <v>Lianne Bolhuis</v>
          </cell>
          <cell r="AC195" t="str">
            <v>Akela vom Team Kiasa</v>
          </cell>
          <cell r="AD195" t="str">
            <v xml:space="preserve">GR </v>
          </cell>
          <cell r="AE195" t="str">
            <v>dk</v>
          </cell>
          <cell r="AF195" t="str">
            <v>DK</v>
          </cell>
          <cell r="AH195" t="str">
            <v>DK</v>
          </cell>
          <cell r="AI195">
            <v>17</v>
          </cell>
          <cell r="AK195" t="str">
            <v>-</v>
          </cell>
          <cell r="AL195" t="str">
            <v>0-0-0</v>
          </cell>
          <cell r="AM195">
            <v>19</v>
          </cell>
          <cell r="AQ195" t="str">
            <v>-</v>
          </cell>
        </row>
        <row r="196">
          <cell r="B196" t="str">
            <v>-</v>
          </cell>
          <cell r="C196" t="str">
            <v>-</v>
          </cell>
          <cell r="D196" t="str">
            <v>-</v>
          </cell>
          <cell r="E196" t="str">
            <v>-</v>
          </cell>
          <cell r="F196" t="str">
            <v>-</v>
          </cell>
          <cell r="H196" t="str">
            <v>-</v>
          </cell>
          <cell r="I196" t="str">
            <v>-</v>
          </cell>
          <cell r="K196" t="str">
            <v>-</v>
          </cell>
          <cell r="L196" t="str">
            <v>-</v>
          </cell>
          <cell r="M196" t="str">
            <v>-</v>
          </cell>
          <cell r="Q196" t="str">
            <v>-</v>
          </cell>
          <cell r="AB196" t="str">
            <v>-</v>
          </cell>
          <cell r="AC196" t="str">
            <v>-</v>
          </cell>
          <cell r="AD196" t="str">
            <v>-</v>
          </cell>
          <cell r="AE196" t="str">
            <v>-</v>
          </cell>
          <cell r="AF196" t="str">
            <v>-</v>
          </cell>
          <cell r="AH196" t="str">
            <v>-</v>
          </cell>
          <cell r="AI196" t="str">
            <v>-</v>
          </cell>
          <cell r="AK196" t="str">
            <v>-</v>
          </cell>
          <cell r="AL196" t="str">
            <v>-</v>
          </cell>
          <cell r="AM196" t="str">
            <v>-</v>
          </cell>
          <cell r="AQ196" t="str">
            <v>-</v>
          </cell>
        </row>
        <row r="197">
          <cell r="AB197" t="str">
            <v>-</v>
          </cell>
          <cell r="AC197" t="str">
            <v>-</v>
          </cell>
          <cell r="AD197" t="str">
            <v>-</v>
          </cell>
          <cell r="AE197" t="str">
            <v>-</v>
          </cell>
          <cell r="AF197" t="str">
            <v>-</v>
          </cell>
          <cell r="AH197" t="str">
            <v>-</v>
          </cell>
          <cell r="AI197" t="str">
            <v>-</v>
          </cell>
          <cell r="AK197" t="str">
            <v>-</v>
          </cell>
          <cell r="AL197" t="str">
            <v>-</v>
          </cell>
          <cell r="AM197" t="str">
            <v>-</v>
          </cell>
          <cell r="AQ197" t="str">
            <v>-</v>
          </cell>
        </row>
        <row r="335">
          <cell r="A335">
            <v>9</v>
          </cell>
          <cell r="B335" t="str">
            <v>Margie Scipio</v>
          </cell>
          <cell r="C335" t="str">
            <v>Kenna van het Chainpark</v>
          </cell>
          <cell r="D335" t="str">
            <v xml:space="preserve">LB </v>
          </cell>
          <cell r="E335">
            <v>2.02</v>
          </cell>
          <cell r="F335">
            <v>4</v>
          </cell>
          <cell r="G335">
            <v>6.02</v>
          </cell>
          <cell r="H335">
            <v>1</v>
          </cell>
        </row>
        <row r="336">
          <cell r="A336">
            <v>13</v>
          </cell>
          <cell r="B336" t="str">
            <v>Sofie Roggen</v>
          </cell>
          <cell r="C336" t="str">
            <v xml:space="preserve">Urzo van Serberus </v>
          </cell>
          <cell r="D336" t="str">
            <v>nvt</v>
          </cell>
          <cell r="E336">
            <v>6.06</v>
          </cell>
          <cell r="F336">
            <v>1</v>
          </cell>
          <cell r="G336">
            <v>7.06</v>
          </cell>
          <cell r="H336">
            <v>2</v>
          </cell>
        </row>
        <row r="337">
          <cell r="A337">
            <v>20</v>
          </cell>
          <cell r="B337" t="str">
            <v>Alex van Egmond</v>
          </cell>
          <cell r="C337" t="str">
            <v>Tyra v.d. Kromme Elleboog</v>
          </cell>
          <cell r="D337" t="str">
            <v xml:space="preserve">NB </v>
          </cell>
          <cell r="E337">
            <v>3.03</v>
          </cell>
          <cell r="F337">
            <v>5</v>
          </cell>
          <cell r="G337">
            <v>8.0299999999999994</v>
          </cell>
          <cell r="H337">
            <v>3</v>
          </cell>
        </row>
        <row r="338">
          <cell r="A338">
            <v>7</v>
          </cell>
          <cell r="B338" t="str">
            <v>Annelies Kuenen</v>
          </cell>
          <cell r="C338" t="str">
            <v>Coen van het Cranenbos</v>
          </cell>
          <cell r="D338" t="str">
            <v>GLD</v>
          </cell>
          <cell r="E338">
            <v>5.05</v>
          </cell>
          <cell r="F338">
            <v>3</v>
          </cell>
          <cell r="G338">
            <v>8.0500000000000007</v>
          </cell>
          <cell r="H338">
            <v>4</v>
          </cell>
        </row>
        <row r="339">
          <cell r="A339">
            <v>6</v>
          </cell>
          <cell r="B339" t="str">
            <v>Colinda Grundeler</v>
          </cell>
          <cell r="C339" t="str">
            <v>Djay van het Cranenbos</v>
          </cell>
          <cell r="D339" t="str">
            <v>ZH/UT</v>
          </cell>
          <cell r="E339">
            <v>7.07</v>
          </cell>
          <cell r="F339">
            <v>8</v>
          </cell>
          <cell r="G339">
            <v>15.07</v>
          </cell>
          <cell r="H339">
            <v>5</v>
          </cell>
        </row>
        <row r="340">
          <cell r="A340">
            <v>21</v>
          </cell>
          <cell r="B340" t="str">
            <v>Bart van Mourik</v>
          </cell>
          <cell r="C340" t="str">
            <v>Ace van de Spienolahof</v>
          </cell>
          <cell r="D340" t="str">
            <v>ZH/UT</v>
          </cell>
          <cell r="E340">
            <v>9.09</v>
          </cell>
          <cell r="F340">
            <v>9</v>
          </cell>
          <cell r="G340">
            <v>18.09</v>
          </cell>
          <cell r="H340">
            <v>6</v>
          </cell>
        </row>
        <row r="341">
          <cell r="A341" t="str">
            <v>-</v>
          </cell>
          <cell r="B341" t="str">
            <v>-</v>
          </cell>
          <cell r="C341" t="str">
            <v>-</v>
          </cell>
          <cell r="D341" t="str">
            <v>-</v>
          </cell>
          <cell r="E341" t="str">
            <v>-</v>
          </cell>
          <cell r="F341" t="str">
            <v>-</v>
          </cell>
          <cell r="G341" t="str">
            <v>-</v>
          </cell>
          <cell r="H341" t="str">
            <v>-</v>
          </cell>
        </row>
      </sheetData>
      <sheetData sheetId="8">
        <row r="179">
          <cell r="B179" t="str">
            <v xml:space="preserve">Annika Jansen </v>
          </cell>
          <cell r="C179" t="str">
            <v>Bumper von Djipy's Haus</v>
          </cell>
          <cell r="D179" t="str">
            <v xml:space="preserve">NB </v>
          </cell>
          <cell r="E179">
            <v>38.979999999999997</v>
          </cell>
          <cell r="F179">
            <v>0</v>
          </cell>
          <cell r="H179">
            <v>0</v>
          </cell>
          <cell r="I179">
            <v>1</v>
          </cell>
          <cell r="K179">
            <v>1</v>
          </cell>
          <cell r="L179" t="str">
            <v>0-0-0</v>
          </cell>
          <cell r="M179">
            <v>24</v>
          </cell>
        </row>
        <row r="180">
          <cell r="B180" t="str">
            <v>Sofie Roggen</v>
          </cell>
          <cell r="C180" t="str">
            <v xml:space="preserve">Rocarzja Puma </v>
          </cell>
          <cell r="D180" t="str">
            <v>nvt</v>
          </cell>
          <cell r="E180">
            <v>47.59</v>
          </cell>
          <cell r="F180">
            <v>0</v>
          </cell>
          <cell r="H180">
            <v>5</v>
          </cell>
          <cell r="I180">
            <v>2</v>
          </cell>
          <cell r="K180">
            <v>2</v>
          </cell>
          <cell r="L180" t="str">
            <v>0-0-1</v>
          </cell>
          <cell r="M180">
            <v>23</v>
          </cell>
        </row>
        <row r="181">
          <cell r="B181" t="str">
            <v>Edwin van Bronswijk</v>
          </cell>
          <cell r="C181" t="str">
            <v>Kenzo von Djipy's Haus</v>
          </cell>
          <cell r="D181" t="str">
            <v xml:space="preserve">NB </v>
          </cell>
          <cell r="E181">
            <v>49.47</v>
          </cell>
          <cell r="F181">
            <v>0</v>
          </cell>
          <cell r="H181">
            <v>5</v>
          </cell>
          <cell r="I181">
            <v>3</v>
          </cell>
          <cell r="K181">
            <v>3</v>
          </cell>
          <cell r="L181" t="str">
            <v>1-0-0</v>
          </cell>
          <cell r="M181">
            <v>26</v>
          </cell>
        </row>
        <row r="182">
          <cell r="B182" t="str">
            <v>Janet van Steenis</v>
          </cell>
          <cell r="C182" t="str">
            <v xml:space="preserve">Fivanka van Adelrik </v>
          </cell>
          <cell r="D182" t="str">
            <v xml:space="preserve">NB </v>
          </cell>
          <cell r="E182">
            <v>49.38</v>
          </cell>
          <cell r="F182">
            <v>0</v>
          </cell>
          <cell r="H182">
            <v>10</v>
          </cell>
          <cell r="I182">
            <v>4</v>
          </cell>
          <cell r="K182">
            <v>4</v>
          </cell>
          <cell r="L182" t="str">
            <v>1-0-1</v>
          </cell>
          <cell r="M182">
            <v>22</v>
          </cell>
        </row>
        <row r="183">
          <cell r="B183" t="str">
            <v>Kim Bokdam</v>
          </cell>
          <cell r="C183" t="str">
            <v>Mo van de Farmerscorner</v>
          </cell>
          <cell r="D183" t="str">
            <v xml:space="preserve">OV </v>
          </cell>
          <cell r="E183" t="str">
            <v>dk</v>
          </cell>
          <cell r="F183" t="str">
            <v>DK</v>
          </cell>
          <cell r="H183" t="str">
            <v>DK</v>
          </cell>
          <cell r="I183">
            <v>5</v>
          </cell>
          <cell r="K183" t="str">
            <v>-</v>
          </cell>
          <cell r="L183" t="str">
            <v>0-0-0</v>
          </cell>
          <cell r="M183">
            <v>25</v>
          </cell>
        </row>
      </sheetData>
      <sheetData sheetId="9">
        <row r="179">
          <cell r="B179" t="str">
            <v xml:space="preserve">Annika Jansen </v>
          </cell>
          <cell r="C179" t="str">
            <v>Bumper von Djipy's Haus</v>
          </cell>
          <cell r="D179" t="str">
            <v xml:space="preserve">NB </v>
          </cell>
          <cell r="E179">
            <v>37.6</v>
          </cell>
          <cell r="F179">
            <v>0</v>
          </cell>
          <cell r="H179">
            <v>0</v>
          </cell>
          <cell r="I179">
            <v>1</v>
          </cell>
          <cell r="K179">
            <v>1</v>
          </cell>
          <cell r="L179" t="str">
            <v>0-0-0</v>
          </cell>
          <cell r="M179">
            <v>24</v>
          </cell>
          <cell r="AB179" t="str">
            <v>Janet van Steenis</v>
          </cell>
          <cell r="AC179" t="str">
            <v xml:space="preserve">Fivanka van Adelrik </v>
          </cell>
          <cell r="AD179" t="str">
            <v xml:space="preserve">NB </v>
          </cell>
          <cell r="AE179">
            <v>36.65</v>
          </cell>
          <cell r="AF179">
            <v>0</v>
          </cell>
          <cell r="AH179">
            <v>5</v>
          </cell>
          <cell r="AI179">
            <v>1</v>
          </cell>
          <cell r="AK179">
            <v>1</v>
          </cell>
          <cell r="AL179" t="str">
            <v>0-0-1</v>
          </cell>
          <cell r="AM179">
            <v>22</v>
          </cell>
        </row>
        <row r="180">
          <cell r="B180" t="str">
            <v>Janet van Steenis</v>
          </cell>
          <cell r="C180" t="str">
            <v xml:space="preserve">Fivanka van Adelrik </v>
          </cell>
          <cell r="D180" t="str">
            <v xml:space="preserve">NB </v>
          </cell>
          <cell r="E180">
            <v>38.090000000000003</v>
          </cell>
          <cell r="F180">
            <v>0</v>
          </cell>
          <cell r="H180">
            <v>5</v>
          </cell>
          <cell r="I180">
            <v>2</v>
          </cell>
          <cell r="K180">
            <v>2</v>
          </cell>
          <cell r="L180" t="str">
            <v>0-0-1</v>
          </cell>
          <cell r="M180">
            <v>22</v>
          </cell>
          <cell r="AB180" t="str">
            <v xml:space="preserve">Annika Jansen </v>
          </cell>
          <cell r="AC180" t="str">
            <v>Bumper von Djipy's Haus</v>
          </cell>
          <cell r="AD180" t="str">
            <v xml:space="preserve">NB </v>
          </cell>
          <cell r="AE180">
            <v>38.94</v>
          </cell>
          <cell r="AF180">
            <v>0</v>
          </cell>
          <cell r="AH180">
            <v>5</v>
          </cell>
          <cell r="AI180">
            <v>2</v>
          </cell>
          <cell r="AK180">
            <v>2</v>
          </cell>
          <cell r="AL180" t="str">
            <v>0-0-1</v>
          </cell>
          <cell r="AM180">
            <v>24</v>
          </cell>
        </row>
        <row r="181">
          <cell r="B181" t="str">
            <v>Edwin van Bronswijk</v>
          </cell>
          <cell r="C181" t="str">
            <v>Kenzo von Djipy's Haus</v>
          </cell>
          <cell r="D181" t="str">
            <v xml:space="preserve">NB </v>
          </cell>
          <cell r="E181">
            <v>43.88</v>
          </cell>
          <cell r="F181">
            <v>0</v>
          </cell>
          <cell r="H181">
            <v>5</v>
          </cell>
          <cell r="I181">
            <v>3</v>
          </cell>
          <cell r="K181">
            <v>3</v>
          </cell>
          <cell r="L181" t="str">
            <v>0-0-1</v>
          </cell>
          <cell r="M181">
            <v>26</v>
          </cell>
          <cell r="AB181" t="str">
            <v>Sofie Roggen</v>
          </cell>
          <cell r="AC181" t="str">
            <v xml:space="preserve">Rocarzja Puma </v>
          </cell>
          <cell r="AD181" t="str">
            <v>nvt</v>
          </cell>
          <cell r="AE181">
            <v>47.68</v>
          </cell>
          <cell r="AF181">
            <v>2.6799999999999997</v>
          </cell>
          <cell r="AH181">
            <v>7.68</v>
          </cell>
          <cell r="AI181">
            <v>3</v>
          </cell>
          <cell r="AK181">
            <v>3</v>
          </cell>
          <cell r="AL181" t="str">
            <v>1-0-0</v>
          </cell>
          <cell r="AM181">
            <v>23</v>
          </cell>
        </row>
        <row r="182">
          <cell r="B182" t="str">
            <v>Sofie Roggen</v>
          </cell>
          <cell r="C182" t="str">
            <v xml:space="preserve">Rocarzja Puma </v>
          </cell>
          <cell r="D182" t="str">
            <v>nvt</v>
          </cell>
          <cell r="E182">
            <v>44.94</v>
          </cell>
          <cell r="F182">
            <v>0</v>
          </cell>
          <cell r="H182">
            <v>5</v>
          </cell>
          <cell r="I182">
            <v>4</v>
          </cell>
          <cell r="K182">
            <v>4</v>
          </cell>
          <cell r="L182" t="str">
            <v>0-0-1</v>
          </cell>
          <cell r="M182">
            <v>23</v>
          </cell>
          <cell r="AB182" t="str">
            <v>Kim Bokdam</v>
          </cell>
          <cell r="AC182" t="str">
            <v>Mo van de Farmerscorner</v>
          </cell>
          <cell r="AD182" t="str">
            <v xml:space="preserve">OV </v>
          </cell>
          <cell r="AE182">
            <v>36.9</v>
          </cell>
          <cell r="AF182">
            <v>0</v>
          </cell>
          <cell r="AH182">
            <v>10</v>
          </cell>
          <cell r="AI182">
            <v>4</v>
          </cell>
          <cell r="AK182">
            <v>4</v>
          </cell>
          <cell r="AL182" t="str">
            <v>0-0-2</v>
          </cell>
          <cell r="AM182">
            <v>25</v>
          </cell>
        </row>
        <row r="183">
          <cell r="B183" t="str">
            <v>Kim Bokdam</v>
          </cell>
          <cell r="C183" t="str">
            <v>Mo van de Farmerscorner</v>
          </cell>
          <cell r="D183" t="str">
            <v xml:space="preserve">OV </v>
          </cell>
          <cell r="E183">
            <v>40.32</v>
          </cell>
          <cell r="F183">
            <v>0</v>
          </cell>
          <cell r="H183">
            <v>10</v>
          </cell>
          <cell r="I183">
            <v>5</v>
          </cell>
          <cell r="K183">
            <v>5</v>
          </cell>
          <cell r="L183" t="str">
            <v>0-0-2</v>
          </cell>
          <cell r="M183">
            <v>25</v>
          </cell>
          <cell r="AB183" t="str">
            <v>Edwin van Bronswijk</v>
          </cell>
          <cell r="AC183" t="str">
            <v>Kenzo von Djipy's Haus</v>
          </cell>
          <cell r="AD183" t="str">
            <v xml:space="preserve">NB </v>
          </cell>
          <cell r="AE183" t="str">
            <v>dk</v>
          </cell>
          <cell r="AF183" t="str">
            <v>DK</v>
          </cell>
          <cell r="AH183" t="str">
            <v>DK</v>
          </cell>
          <cell r="AI183">
            <v>5</v>
          </cell>
          <cell r="AK183" t="str">
            <v>-</v>
          </cell>
          <cell r="AL183" t="str">
            <v>0-0-0</v>
          </cell>
          <cell r="AM183">
            <v>26</v>
          </cell>
        </row>
        <row r="184">
          <cell r="AB184" t="str">
            <v>-</v>
          </cell>
          <cell r="AC184" t="str">
            <v>-</v>
          </cell>
          <cell r="AD184" t="str">
            <v>-</v>
          </cell>
          <cell r="AE184" t="str">
            <v>-</v>
          </cell>
          <cell r="AF184" t="str">
            <v>-</v>
          </cell>
          <cell r="AH184" t="str">
            <v>-</v>
          </cell>
          <cell r="AI184" t="str">
            <v>-</v>
          </cell>
          <cell r="AK184" t="str">
            <v>-</v>
          </cell>
          <cell r="AL184" t="str">
            <v>-</v>
          </cell>
          <cell r="AM184" t="str">
            <v>-</v>
          </cell>
        </row>
        <row r="185">
          <cell r="AB185" t="str">
            <v>-</v>
          </cell>
          <cell r="AC185" t="str">
            <v>-</v>
          </cell>
          <cell r="AD185" t="str">
            <v>-</v>
          </cell>
          <cell r="AE185" t="str">
            <v>-</v>
          </cell>
          <cell r="AF185" t="str">
            <v>-</v>
          </cell>
          <cell r="AH185" t="str">
            <v>-</v>
          </cell>
          <cell r="AI185" t="str">
            <v>-</v>
          </cell>
          <cell r="AK185" t="str">
            <v>-</v>
          </cell>
          <cell r="AL185" t="str">
            <v>-</v>
          </cell>
          <cell r="AM185" t="str">
            <v>-</v>
          </cell>
        </row>
        <row r="186">
          <cell r="AB186" t="str">
            <v>-</v>
          </cell>
          <cell r="AC186" t="str">
            <v>-</v>
          </cell>
          <cell r="AD186" t="str">
            <v>-</v>
          </cell>
          <cell r="AE186" t="str">
            <v>-</v>
          </cell>
          <cell r="AF186" t="str">
            <v>-</v>
          </cell>
          <cell r="AH186" t="str">
            <v>-</v>
          </cell>
          <cell r="AI186" t="str">
            <v>-</v>
          </cell>
          <cell r="AK186" t="str">
            <v>-</v>
          </cell>
          <cell r="AL186" t="str">
            <v>-</v>
          </cell>
          <cell r="AM186" t="str">
            <v>-</v>
          </cell>
        </row>
        <row r="335">
          <cell r="A335">
            <v>24</v>
          </cell>
          <cell r="B335" t="str">
            <v xml:space="preserve">Annika Jansen </v>
          </cell>
          <cell r="C335" t="str">
            <v>Bumper von Djipy's Haus</v>
          </cell>
          <cell r="D335" t="str">
            <v xml:space="preserve">NB </v>
          </cell>
          <cell r="E335">
            <v>1.01</v>
          </cell>
          <cell r="F335">
            <v>2</v>
          </cell>
          <cell r="G335">
            <v>3.01</v>
          </cell>
          <cell r="H335">
            <v>1</v>
          </cell>
        </row>
        <row r="336">
          <cell r="A336">
            <v>22</v>
          </cell>
          <cell r="B336" t="str">
            <v>Janet van Steenis</v>
          </cell>
          <cell r="C336" t="str">
            <v xml:space="preserve">Fivanka van Adelrik </v>
          </cell>
          <cell r="D336" t="str">
            <v xml:space="preserve">NB </v>
          </cell>
          <cell r="E336">
            <v>2.02</v>
          </cell>
          <cell r="F336">
            <v>1</v>
          </cell>
          <cell r="G336">
            <v>3.02</v>
          </cell>
          <cell r="H336">
            <v>2</v>
          </cell>
        </row>
        <row r="337">
          <cell r="A337">
            <v>23</v>
          </cell>
          <cell r="B337" t="str">
            <v>Sofie Roggen</v>
          </cell>
          <cell r="C337" t="str">
            <v xml:space="preserve">Rocarzja Puma </v>
          </cell>
          <cell r="D337" t="str">
            <v>nvt</v>
          </cell>
          <cell r="E337">
            <v>4.04</v>
          </cell>
          <cell r="F337">
            <v>3</v>
          </cell>
          <cell r="G337">
            <v>7.04</v>
          </cell>
          <cell r="H337">
            <v>3</v>
          </cell>
        </row>
        <row r="338">
          <cell r="A338">
            <v>25</v>
          </cell>
          <cell r="B338" t="str">
            <v>Kim Bokdam</v>
          </cell>
          <cell r="C338" t="str">
            <v>Mo van de Farmerscorner</v>
          </cell>
          <cell r="D338" t="str">
            <v xml:space="preserve">OV </v>
          </cell>
          <cell r="E338">
            <v>5.05</v>
          </cell>
          <cell r="F338">
            <v>4</v>
          </cell>
          <cell r="G338">
            <v>9.0500000000000007</v>
          </cell>
          <cell r="H338">
            <v>4</v>
          </cell>
        </row>
      </sheetData>
      <sheetData sheetId="10"/>
      <sheetData sheetId="11"/>
      <sheetData sheetId="12">
        <row r="179">
          <cell r="B179" t="str">
            <v>Annelies Kuenen</v>
          </cell>
          <cell r="C179" t="str">
            <v xml:space="preserve">Heike van het Cranenbos </v>
          </cell>
          <cell r="D179" t="str">
            <v>GLD</v>
          </cell>
          <cell r="E179">
            <v>52.85</v>
          </cell>
          <cell r="F179">
            <v>0</v>
          </cell>
          <cell r="H179">
            <v>5</v>
          </cell>
          <cell r="I179">
            <v>1</v>
          </cell>
          <cell r="K179">
            <v>1</v>
          </cell>
          <cell r="L179" t="str">
            <v>0-0-1</v>
          </cell>
          <cell r="M179">
            <v>27</v>
          </cell>
        </row>
        <row r="180">
          <cell r="B180" t="str">
            <v>Cindy de Rooij</v>
          </cell>
          <cell r="C180" t="str">
            <v>Zara von Haus Valkenplatz</v>
          </cell>
          <cell r="D180" t="str">
            <v>NB</v>
          </cell>
          <cell r="E180">
            <v>67.930000000000007</v>
          </cell>
          <cell r="F180">
            <v>11.930000000000007</v>
          </cell>
          <cell r="H180">
            <v>31.930000000000007</v>
          </cell>
          <cell r="I180">
            <v>2</v>
          </cell>
          <cell r="K180">
            <v>2</v>
          </cell>
          <cell r="L180" t="str">
            <v>2-0-2</v>
          </cell>
          <cell r="M180">
            <v>28</v>
          </cell>
        </row>
        <row r="181">
          <cell r="B181" t="str">
            <v>Rob Timmermans</v>
          </cell>
          <cell r="C181" t="str">
            <v xml:space="preserve">Keet von Djipy's Haus </v>
          </cell>
          <cell r="D181" t="str">
            <v>NB</v>
          </cell>
          <cell r="E181" t="str">
            <v>dk</v>
          </cell>
          <cell r="F181" t="str">
            <v>DK</v>
          </cell>
          <cell r="H181" t="str">
            <v>DK</v>
          </cell>
          <cell r="I181">
            <v>3</v>
          </cell>
          <cell r="K181" t="str">
            <v>-</v>
          </cell>
          <cell r="L181" t="str">
            <v>0-0-0</v>
          </cell>
          <cell r="M181">
            <v>29</v>
          </cell>
        </row>
        <row r="182">
          <cell r="B182" t="str">
            <v>-</v>
          </cell>
          <cell r="C182" t="str">
            <v>-</v>
          </cell>
          <cell r="D182" t="str">
            <v>-</v>
          </cell>
          <cell r="E182" t="str">
            <v>-</v>
          </cell>
          <cell r="F182" t="str">
            <v>-</v>
          </cell>
          <cell r="H182" t="str">
            <v>-</v>
          </cell>
          <cell r="I182" t="str">
            <v>-</v>
          </cell>
          <cell r="K182" t="str">
            <v>-</v>
          </cell>
          <cell r="L182" t="str">
            <v>-</v>
          </cell>
          <cell r="M182" t="str">
            <v>-</v>
          </cell>
        </row>
      </sheetData>
      <sheetData sheetId="13">
        <row r="179">
          <cell r="B179" t="str">
            <v>Annelies Kuenen</v>
          </cell>
          <cell r="C179" t="str">
            <v xml:space="preserve">Heike van het Cranenbos </v>
          </cell>
          <cell r="D179" t="str">
            <v>GLD</v>
          </cell>
          <cell r="E179">
            <v>70.31</v>
          </cell>
          <cell r="F179">
            <v>12.310000000000002</v>
          </cell>
          <cell r="H179">
            <v>22.310000000000002</v>
          </cell>
          <cell r="I179">
            <v>1</v>
          </cell>
          <cell r="K179">
            <v>1</v>
          </cell>
          <cell r="L179" t="str">
            <v>1-0-1</v>
          </cell>
          <cell r="M179">
            <v>27</v>
          </cell>
          <cell r="AB179" t="str">
            <v>Rob Timmermans</v>
          </cell>
          <cell r="AC179" t="str">
            <v xml:space="preserve">Keet von Djipy's Haus </v>
          </cell>
          <cell r="AD179" t="str">
            <v>NB</v>
          </cell>
          <cell r="AE179">
            <v>45.71</v>
          </cell>
          <cell r="AF179">
            <v>0</v>
          </cell>
          <cell r="AH179">
            <v>0</v>
          </cell>
          <cell r="AI179">
            <v>1</v>
          </cell>
          <cell r="AK179">
            <v>1</v>
          </cell>
          <cell r="AL179" t="str">
            <v>0-0-0</v>
          </cell>
          <cell r="AM179">
            <v>29</v>
          </cell>
        </row>
        <row r="180">
          <cell r="B180" t="str">
            <v>Cindy de Rooij</v>
          </cell>
          <cell r="C180" t="str">
            <v>Zara von Haus Valkenplatz</v>
          </cell>
          <cell r="D180" t="str">
            <v>NB</v>
          </cell>
          <cell r="E180" t="str">
            <v>dk</v>
          </cell>
          <cell r="F180" t="str">
            <v>DK</v>
          </cell>
          <cell r="H180" t="str">
            <v>DK</v>
          </cell>
          <cell r="I180">
            <v>2</v>
          </cell>
          <cell r="K180" t="str">
            <v>-</v>
          </cell>
          <cell r="L180" t="str">
            <v>0-0-0</v>
          </cell>
          <cell r="M180">
            <v>28</v>
          </cell>
          <cell r="AB180" t="str">
            <v>Annelies Kuenen</v>
          </cell>
          <cell r="AC180" t="str">
            <v xml:space="preserve">Heike van het Cranenbos </v>
          </cell>
          <cell r="AD180" t="str">
            <v>GLD</v>
          </cell>
          <cell r="AE180">
            <v>59.59</v>
          </cell>
          <cell r="AF180">
            <v>12.590000000000003</v>
          </cell>
          <cell r="AH180">
            <v>22.590000000000003</v>
          </cell>
          <cell r="AI180">
            <v>2</v>
          </cell>
          <cell r="AK180">
            <v>2</v>
          </cell>
          <cell r="AL180" t="str">
            <v>2-0-0</v>
          </cell>
          <cell r="AM180">
            <v>27</v>
          </cell>
        </row>
        <row r="181">
          <cell r="B181" t="str">
            <v>Rob Timmermans</v>
          </cell>
          <cell r="C181" t="str">
            <v xml:space="preserve">Keet von Djipy's Haus </v>
          </cell>
          <cell r="D181" t="str">
            <v>NB</v>
          </cell>
          <cell r="E181" t="str">
            <v>dk</v>
          </cell>
          <cell r="F181" t="str">
            <v>DK</v>
          </cell>
          <cell r="H181" t="str">
            <v>DK</v>
          </cell>
          <cell r="I181">
            <v>3</v>
          </cell>
          <cell r="K181" t="str">
            <v>-</v>
          </cell>
          <cell r="L181" t="str">
            <v>0-0-0</v>
          </cell>
          <cell r="M181">
            <v>29</v>
          </cell>
          <cell r="AB181" t="str">
            <v>Cindy de Rooij</v>
          </cell>
          <cell r="AC181" t="str">
            <v>Zara von Haus Valkenplatz</v>
          </cell>
          <cell r="AD181" t="str">
            <v>NB</v>
          </cell>
          <cell r="AE181" t="str">
            <v>dk</v>
          </cell>
          <cell r="AF181" t="str">
            <v>DK</v>
          </cell>
          <cell r="AH181" t="str">
            <v>DK</v>
          </cell>
          <cell r="AI181">
            <v>3</v>
          </cell>
          <cell r="AK181" t="str">
            <v>-</v>
          </cell>
          <cell r="AL181" t="str">
            <v>0-0-0</v>
          </cell>
          <cell r="AM181">
            <v>28</v>
          </cell>
        </row>
        <row r="182">
          <cell r="B182" t="str">
            <v>-</v>
          </cell>
          <cell r="C182" t="str">
            <v>-</v>
          </cell>
          <cell r="D182" t="str">
            <v>-</v>
          </cell>
          <cell r="E182" t="str">
            <v>-</v>
          </cell>
          <cell r="F182" t="str">
            <v>-</v>
          </cell>
          <cell r="H182" t="str">
            <v>-</v>
          </cell>
          <cell r="I182" t="str">
            <v>-</v>
          </cell>
          <cell r="K182" t="str">
            <v>-</v>
          </cell>
          <cell r="L182" t="str">
            <v>-</v>
          </cell>
          <cell r="M182" t="str">
            <v>-</v>
          </cell>
          <cell r="AB182" t="str">
            <v>-</v>
          </cell>
          <cell r="AC182" t="str">
            <v>-</v>
          </cell>
          <cell r="AD182" t="str">
            <v>-</v>
          </cell>
          <cell r="AE182" t="str">
            <v>-</v>
          </cell>
          <cell r="AF182" t="str">
            <v>-</v>
          </cell>
          <cell r="AH182" t="str">
            <v>-</v>
          </cell>
          <cell r="AI182" t="str">
            <v>-</v>
          </cell>
          <cell r="AK182" t="str">
            <v>-</v>
          </cell>
          <cell r="AL182" t="str">
            <v>-</v>
          </cell>
          <cell r="AM182" t="str">
            <v>-</v>
          </cell>
        </row>
        <row r="183">
          <cell r="AB183" t="str">
            <v>-</v>
          </cell>
          <cell r="AC183" t="str">
            <v>-</v>
          </cell>
          <cell r="AD183" t="str">
            <v>-</v>
          </cell>
          <cell r="AE183" t="str">
            <v>-</v>
          </cell>
          <cell r="AF183" t="str">
            <v>-</v>
          </cell>
          <cell r="AH183" t="str">
            <v>-</v>
          </cell>
          <cell r="AI183" t="str">
            <v>-</v>
          </cell>
          <cell r="AK183" t="str">
            <v>-</v>
          </cell>
          <cell r="AL183" t="str">
            <v>-</v>
          </cell>
          <cell r="AM183" t="str">
            <v>-</v>
          </cell>
        </row>
        <row r="335">
          <cell r="A335">
            <v>27</v>
          </cell>
          <cell r="B335" t="str">
            <v>Annelies Kuenen</v>
          </cell>
          <cell r="C335" t="str">
            <v xml:space="preserve">Heike van het Cranenbos </v>
          </cell>
          <cell r="D335" t="str">
            <v>GLD</v>
          </cell>
          <cell r="E335">
            <v>1.01</v>
          </cell>
          <cell r="F335">
            <v>2</v>
          </cell>
          <cell r="G335">
            <v>3.01</v>
          </cell>
          <cell r="H335">
            <v>1</v>
          </cell>
        </row>
      </sheetData>
      <sheetData sheetId="14">
        <row r="46">
          <cell r="B46" t="str">
            <v>Danielle Wijten</v>
          </cell>
          <cell r="C46" t="str">
            <v xml:space="preserve">Barry vom klostermoor </v>
          </cell>
          <cell r="D46" t="str">
            <v>NB</v>
          </cell>
          <cell r="E46">
            <v>46.92</v>
          </cell>
          <cell r="F46">
            <v>0</v>
          </cell>
          <cell r="H46">
            <v>5</v>
          </cell>
          <cell r="I46">
            <v>1</v>
          </cell>
          <cell r="L46" t="str">
            <v>1-0-0</v>
          </cell>
          <cell r="M46">
            <v>3</v>
          </cell>
        </row>
        <row r="47">
          <cell r="B47" t="str">
            <v>Teo de Rover</v>
          </cell>
          <cell r="C47" t="str">
            <v>Quinny Tosca vom Elster Schloss</v>
          </cell>
          <cell r="D47" t="str">
            <v>NB</v>
          </cell>
          <cell r="E47" t="str">
            <v>dk</v>
          </cell>
          <cell r="F47" t="str">
            <v>DK</v>
          </cell>
          <cell r="H47" t="str">
            <v>DK</v>
          </cell>
          <cell r="I47">
            <v>2</v>
          </cell>
          <cell r="L47" t="str">
            <v>0-0-0</v>
          </cell>
          <cell r="M47">
            <v>1</v>
          </cell>
        </row>
        <row r="48">
          <cell r="B48" t="str">
            <v>Lieke van de Meulengraaf</v>
          </cell>
          <cell r="C48" t="str">
            <v>Fame Noah vom Haus Valkenplatz</v>
          </cell>
          <cell r="D48" t="str">
            <v>NB</v>
          </cell>
          <cell r="E48" t="str">
            <v>dk</v>
          </cell>
          <cell r="F48" t="str">
            <v>DK</v>
          </cell>
          <cell r="H48" t="str">
            <v>DK</v>
          </cell>
          <cell r="I48">
            <v>3</v>
          </cell>
          <cell r="L48" t="str">
            <v>0-0-0</v>
          </cell>
          <cell r="M48">
            <v>2</v>
          </cell>
        </row>
        <row r="49">
          <cell r="B49" t="str">
            <v>Noa de Rover</v>
          </cell>
          <cell r="C49" t="str">
            <v>Macy von Djipy's Haus</v>
          </cell>
          <cell r="D49" t="str">
            <v>NB</v>
          </cell>
          <cell r="E49" t="str">
            <v>dk</v>
          </cell>
          <cell r="F49" t="str">
            <v>DK</v>
          </cell>
          <cell r="H49" t="str">
            <v>DK</v>
          </cell>
          <cell r="I49">
            <v>4</v>
          </cell>
          <cell r="L49" t="str">
            <v>0-0-0</v>
          </cell>
          <cell r="M49">
            <v>4</v>
          </cell>
        </row>
      </sheetData>
      <sheetData sheetId="15">
        <row r="179">
          <cell r="B179" t="str">
            <v>Danielle Wijten</v>
          </cell>
          <cell r="C179" t="str">
            <v xml:space="preserve">Barry vom klostermoor </v>
          </cell>
          <cell r="D179" t="str">
            <v>NB</v>
          </cell>
          <cell r="E179">
            <v>39.68</v>
          </cell>
          <cell r="F179">
            <v>0</v>
          </cell>
          <cell r="H179">
            <v>0</v>
          </cell>
          <cell r="I179">
            <v>1</v>
          </cell>
          <cell r="K179">
            <v>1</v>
          </cell>
          <cell r="L179" t="str">
            <v>0-0-0</v>
          </cell>
          <cell r="M179">
            <v>3</v>
          </cell>
          <cell r="AB179" t="str">
            <v>Danielle Wijten</v>
          </cell>
          <cell r="AC179" t="str">
            <v xml:space="preserve">Barry vom klostermoor </v>
          </cell>
          <cell r="AD179" t="str">
            <v>NB</v>
          </cell>
          <cell r="AE179">
            <v>29.05</v>
          </cell>
          <cell r="AF179">
            <v>0</v>
          </cell>
          <cell r="AH179">
            <v>0</v>
          </cell>
          <cell r="AI179">
            <v>1</v>
          </cell>
          <cell r="AK179">
            <v>1</v>
          </cell>
          <cell r="AL179" t="str">
            <v>0-0-0</v>
          </cell>
          <cell r="AM179">
            <v>3</v>
          </cell>
        </row>
        <row r="180">
          <cell r="B180" t="str">
            <v>Lieke van de Meulengraaf</v>
          </cell>
          <cell r="C180" t="str">
            <v>Fame Noah vom Haus Valkenplatz</v>
          </cell>
          <cell r="D180" t="str">
            <v>NB</v>
          </cell>
          <cell r="E180">
            <v>33.96</v>
          </cell>
          <cell r="F180">
            <v>0</v>
          </cell>
          <cell r="H180">
            <v>10</v>
          </cell>
          <cell r="I180">
            <v>2</v>
          </cell>
          <cell r="K180">
            <v>2</v>
          </cell>
          <cell r="L180" t="str">
            <v>0-0-2</v>
          </cell>
          <cell r="M180">
            <v>2</v>
          </cell>
          <cell r="AB180" t="str">
            <v>Lieke van de Meulengraaf</v>
          </cell>
          <cell r="AC180" t="str">
            <v>Fame Noah vom Haus Valkenplatz</v>
          </cell>
          <cell r="AD180" t="str">
            <v>NB</v>
          </cell>
          <cell r="AE180">
            <v>33.39</v>
          </cell>
          <cell r="AF180">
            <v>0</v>
          </cell>
          <cell r="AH180">
            <v>0</v>
          </cell>
          <cell r="AI180">
            <v>2</v>
          </cell>
          <cell r="AK180">
            <v>2</v>
          </cell>
          <cell r="AL180" t="str">
            <v>0-0-0</v>
          </cell>
          <cell r="AM180">
            <v>2</v>
          </cell>
        </row>
        <row r="181">
          <cell r="B181" t="str">
            <v>Teo de Rover</v>
          </cell>
          <cell r="C181" t="str">
            <v>Quinny Tosca vom Elster Schloss</v>
          </cell>
          <cell r="D181" t="str">
            <v>NB</v>
          </cell>
          <cell r="E181" t="str">
            <v>dk</v>
          </cell>
          <cell r="F181" t="str">
            <v>DK</v>
          </cell>
          <cell r="H181" t="str">
            <v>DK</v>
          </cell>
          <cell r="I181">
            <v>3</v>
          </cell>
          <cell r="K181" t="str">
            <v>-</v>
          </cell>
          <cell r="L181" t="str">
            <v>0-0-0</v>
          </cell>
          <cell r="M181">
            <v>1</v>
          </cell>
          <cell r="AB181" t="str">
            <v>Teo de Rover</v>
          </cell>
          <cell r="AC181" t="str">
            <v>Quinny Tosca vom Elster Schloss</v>
          </cell>
          <cell r="AD181" t="str">
            <v>NB</v>
          </cell>
          <cell r="AE181" t="str">
            <v>dk</v>
          </cell>
          <cell r="AF181" t="str">
            <v>DK</v>
          </cell>
          <cell r="AH181" t="str">
            <v>DK</v>
          </cell>
          <cell r="AI181">
            <v>3</v>
          </cell>
          <cell r="AK181" t="str">
            <v>-</v>
          </cell>
          <cell r="AL181" t="str">
            <v>0-0-0</v>
          </cell>
          <cell r="AM181">
            <v>1</v>
          </cell>
        </row>
        <row r="182">
          <cell r="B182" t="str">
            <v>Noa de Rover</v>
          </cell>
          <cell r="C182" t="str">
            <v>Macy von Djipy's Haus</v>
          </cell>
          <cell r="D182" t="str">
            <v>NB</v>
          </cell>
          <cell r="E182" t="str">
            <v>dk</v>
          </cell>
          <cell r="F182" t="str">
            <v>DK</v>
          </cell>
          <cell r="H182" t="str">
            <v>DK</v>
          </cell>
          <cell r="I182">
            <v>4</v>
          </cell>
          <cell r="K182" t="str">
            <v>-</v>
          </cell>
          <cell r="L182" t="str">
            <v>0-0-0</v>
          </cell>
          <cell r="M182">
            <v>4</v>
          </cell>
          <cell r="AB182" t="str">
            <v>Noa de Rover</v>
          </cell>
          <cell r="AC182" t="str">
            <v>Macy von Djipy's Haus</v>
          </cell>
          <cell r="AD182" t="str">
            <v>NB</v>
          </cell>
          <cell r="AE182" t="str">
            <v>dk</v>
          </cell>
          <cell r="AF182" t="str">
            <v>DK</v>
          </cell>
          <cell r="AH182" t="str">
            <v>DK</v>
          </cell>
          <cell r="AI182">
            <v>4</v>
          </cell>
          <cell r="AK182" t="str">
            <v>-</v>
          </cell>
          <cell r="AL182" t="str">
            <v>0-0-0</v>
          </cell>
          <cell r="AM182">
            <v>4</v>
          </cell>
        </row>
        <row r="183">
          <cell r="B183" t="str">
            <v>-</v>
          </cell>
          <cell r="C183" t="str">
            <v>-</v>
          </cell>
          <cell r="D183" t="str">
            <v>-</v>
          </cell>
          <cell r="E183" t="str">
            <v>-</v>
          </cell>
          <cell r="F183" t="str">
            <v>-</v>
          </cell>
          <cell r="H183" t="str">
            <v>-</v>
          </cell>
          <cell r="I183" t="str">
            <v>-</v>
          </cell>
          <cell r="K183" t="str">
            <v>-</v>
          </cell>
          <cell r="L183" t="str">
            <v>-</v>
          </cell>
          <cell r="M183" t="str">
            <v>-</v>
          </cell>
          <cell r="AB183" t="str">
            <v>-</v>
          </cell>
          <cell r="AC183" t="str">
            <v>-</v>
          </cell>
          <cell r="AD183" t="str">
            <v>-</v>
          </cell>
          <cell r="AE183" t="str">
            <v>-</v>
          </cell>
          <cell r="AF183" t="str">
            <v>-</v>
          </cell>
          <cell r="AH183" t="str">
            <v>-</v>
          </cell>
          <cell r="AI183" t="str">
            <v>-</v>
          </cell>
          <cell r="AK183" t="str">
            <v>-</v>
          </cell>
          <cell r="AL183" t="str">
            <v>-</v>
          </cell>
          <cell r="AM183" t="str">
            <v>-</v>
          </cell>
        </row>
        <row r="335">
          <cell r="A335">
            <v>3</v>
          </cell>
          <cell r="B335" t="str">
            <v>Danielle Wijten</v>
          </cell>
          <cell r="C335" t="str">
            <v xml:space="preserve">Barry vom klostermoor </v>
          </cell>
          <cell r="D335" t="str">
            <v>NB</v>
          </cell>
          <cell r="E335">
            <v>1.01</v>
          </cell>
          <cell r="F335">
            <v>1</v>
          </cell>
          <cell r="G335">
            <v>2.0099999999999998</v>
          </cell>
          <cell r="H335">
            <v>1</v>
          </cell>
        </row>
        <row r="336">
          <cell r="A336">
            <v>2</v>
          </cell>
          <cell r="B336" t="str">
            <v>Lieke van de Meulengraaf</v>
          </cell>
          <cell r="C336" t="str">
            <v>Fame Noah vom Haus Valkenplatz</v>
          </cell>
          <cell r="D336" t="str">
            <v>NB</v>
          </cell>
          <cell r="E336">
            <v>2.02</v>
          </cell>
          <cell r="F336">
            <v>2</v>
          </cell>
          <cell r="G336">
            <v>4.0199999999999996</v>
          </cell>
          <cell r="H336">
            <v>2</v>
          </cell>
        </row>
        <row r="337">
          <cell r="A337" t="str">
            <v>-</v>
          </cell>
          <cell r="B337" t="str">
            <v>-</v>
          </cell>
          <cell r="C337" t="str">
            <v>-</v>
          </cell>
          <cell r="D337" t="str">
            <v>-</v>
          </cell>
          <cell r="E337" t="str">
            <v>-</v>
          </cell>
          <cell r="F337" t="str">
            <v>-</v>
          </cell>
          <cell r="G337" t="str">
            <v>-</v>
          </cell>
          <cell r="H337" t="str">
            <v>-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45955-B303-41B6-8742-F34A18FAA860}">
  <dimension ref="A1:J73"/>
  <sheetViews>
    <sheetView workbookViewId="0">
      <selection sqref="A1:J12"/>
    </sheetView>
  </sheetViews>
  <sheetFormatPr defaultRowHeight="14.4"/>
  <cols>
    <col min="2" max="2" width="21" customWidth="1"/>
    <col min="3" max="3" width="24.44140625" customWidth="1"/>
  </cols>
  <sheetData>
    <row r="1" spans="1:10" ht="21">
      <c r="A1" s="23" t="str">
        <f>"Vast Parcours:   - "&amp;TEXT([1]STARTLIJST!C3,"dd mmmm jjjj")&amp;" -  "&amp;[1]STARTLIJST!C2</f>
        <v xml:space="preserve">Vast Parcours:   - 21 april 2024 -  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7.399999999999999">
      <c r="A3" s="24" t="s">
        <v>0</v>
      </c>
      <c r="B3" s="25"/>
      <c r="C3" s="25"/>
      <c r="D3" s="25"/>
      <c r="E3" s="25"/>
      <c r="F3" s="25"/>
      <c r="G3" s="25"/>
      <c r="H3" s="25"/>
      <c r="I3" s="25"/>
      <c r="J3" s="26"/>
    </row>
    <row r="4" spans="1:10">
      <c r="A4" s="2" t="s">
        <v>1</v>
      </c>
      <c r="B4" s="3" t="s">
        <v>2</v>
      </c>
      <c r="C4" s="3" t="s">
        <v>3</v>
      </c>
      <c r="D4" s="3" t="str">
        <f>IF([1]STARTLIJST!E3="IKP","Prov.","Land")</f>
        <v>Land</v>
      </c>
      <c r="E4" s="4" t="s">
        <v>4</v>
      </c>
      <c r="F4" s="4" t="s">
        <v>5</v>
      </c>
      <c r="G4" s="4" t="s">
        <v>6</v>
      </c>
      <c r="H4" s="4" t="s">
        <v>7</v>
      </c>
      <c r="I4" s="3" t="s">
        <v>8</v>
      </c>
      <c r="J4" s="5" t="s">
        <v>9</v>
      </c>
    </row>
    <row r="5" spans="1:10">
      <c r="A5" s="6">
        <f>IF('[1]vp 1 - 1e graad'!M179="","",'[1]vp 1 - 1e graad'!M179)</f>
        <v>13</v>
      </c>
      <c r="B5" s="7" t="str">
        <f>IF('[1]vp 1 - 1e graad'!N179="","",'[1]vp 1 - 1e graad'!B179)</f>
        <v>Sofie Roggen</v>
      </c>
      <c r="C5" s="8" t="str">
        <f>IF('[1]vp 1 - 1e graad'!C179="","",'[1]vp 1 - 1e graad'!C179)</f>
        <v xml:space="preserve">Urzo van Serberus </v>
      </c>
      <c r="D5" s="6" t="str">
        <f>IF('[1]vp 1 - 1e graad'!D179="","",'[1]vp 1 - 1e graad'!D179)</f>
        <v>nvt</v>
      </c>
      <c r="E5" s="9">
        <f>IF('[1]vp 1 - 1e graad'!E179=0,"dk",'[1]vp 1 - 1e graad'!E179)</f>
        <v>51.15</v>
      </c>
      <c r="F5" s="9">
        <f>IF('[1]vp 1 - 1e graad'!F179="","",'[1]vp 1 - 1e graad'!F179)</f>
        <v>0</v>
      </c>
      <c r="G5" s="10" t="str">
        <f>IF('[1]vp 1 - 1e graad'!L179="","",'[1]vp 1 - 1e graad'!L179)</f>
        <v>0-0-1</v>
      </c>
      <c r="H5" s="9">
        <f>IF('[1]vp 1 - 1e graad'!H179="","",'[1]vp 1 - 1e graad'!H179)</f>
        <v>5</v>
      </c>
      <c r="I5" s="11">
        <v>1</v>
      </c>
      <c r="J5" s="12" t="str">
        <f>IF(H5=0,"U"," ")</f>
        <v xml:space="preserve"> </v>
      </c>
    </row>
    <row r="6" spans="1:10">
      <c r="A6" s="6">
        <f>IF('[1]vp 1 - 1e graad'!M180="","",'[1]vp 1 - 1e graad'!M180)</f>
        <v>12</v>
      </c>
      <c r="B6" s="7" t="str">
        <f>IF('[1]vp 1 - 1e graad'!N180="","",'[1]vp 1 - 1e graad'!B180)</f>
        <v>Marco Bokdam</v>
      </c>
      <c r="C6" s="8" t="str">
        <f>IF('[1]vp 1 - 1e graad'!C180="","",'[1]vp 1 - 1e graad'!C180)</f>
        <v>Farrah v.d. Eroca Hoeve</v>
      </c>
      <c r="D6" s="6" t="str">
        <f>IF('[1]vp 1 - 1e graad'!D180="","",'[1]vp 1 - 1e graad'!D180)</f>
        <v>OV</v>
      </c>
      <c r="E6" s="9">
        <f>IF('[1]vp 1 - 1e graad'!E180=0,"dk",'[1]vp 1 - 1e graad'!E180)</f>
        <v>53.84</v>
      </c>
      <c r="F6" s="9">
        <f>IF('[1]vp 1 - 1e graad'!F180="","",'[1]vp 1 - 1e graad'!F180)</f>
        <v>0</v>
      </c>
      <c r="G6" s="10" t="str">
        <f>IF('[1]vp 1 - 1e graad'!L180="","",'[1]vp 1 - 1e graad'!L180)</f>
        <v>1-0-0</v>
      </c>
      <c r="H6" s="9">
        <f>IF('[1]vp 1 - 1e graad'!H180="","",'[1]vp 1 - 1e graad'!H180)</f>
        <v>5</v>
      </c>
      <c r="I6" s="11">
        <v>2</v>
      </c>
      <c r="J6" s="12" t="str">
        <f t="shared" ref="J6:J12" si="0">IF(H6=0,"U"," ")</f>
        <v xml:space="preserve"> </v>
      </c>
    </row>
    <row r="7" spans="1:10">
      <c r="A7" s="6">
        <f>IF('[1]vp 1 - 1e graad'!M181="","",'[1]vp 1 - 1e graad'!M181)</f>
        <v>9</v>
      </c>
      <c r="B7" s="7" t="str">
        <f>IF('[1]vp 1 - 1e graad'!N181="","",'[1]vp 1 - 1e graad'!B181)</f>
        <v>Margie Scipio</v>
      </c>
      <c r="C7" s="8" t="str">
        <f>IF('[1]vp 1 - 1e graad'!C181="","",'[1]vp 1 - 1e graad'!C181)</f>
        <v>Kenna van het Chainpark</v>
      </c>
      <c r="D7" s="6" t="str">
        <f>IF('[1]vp 1 - 1e graad'!D181="","",'[1]vp 1 - 1e graad'!D181)</f>
        <v xml:space="preserve">LB </v>
      </c>
      <c r="E7" s="9">
        <f>IF('[1]vp 1 - 1e graad'!E181=0,"dk",'[1]vp 1 - 1e graad'!E181)</f>
        <v>54.29</v>
      </c>
      <c r="F7" s="9">
        <f>IF('[1]vp 1 - 1e graad'!F181="","",'[1]vp 1 - 1e graad'!F181)</f>
        <v>0</v>
      </c>
      <c r="G7" s="10" t="str">
        <f>IF('[1]vp 1 - 1e graad'!L181="","",'[1]vp 1 - 1e graad'!L181)</f>
        <v>0-0-2</v>
      </c>
      <c r="H7" s="9">
        <f>IF('[1]vp 1 - 1e graad'!H181="","",'[1]vp 1 - 1e graad'!H181)</f>
        <v>10</v>
      </c>
      <c r="I7" s="11">
        <v>3</v>
      </c>
      <c r="J7" s="12" t="str">
        <f t="shared" si="0"/>
        <v xml:space="preserve"> </v>
      </c>
    </row>
    <row r="8" spans="1:10">
      <c r="A8" s="6">
        <f>IF('[1]vp 1 - 1e graad'!M182="","",'[1]vp 1 - 1e graad'!M182)</f>
        <v>8</v>
      </c>
      <c r="B8" s="7" t="str">
        <f>IF('[1]vp 1 - 1e graad'!N182="","",'[1]vp 1 - 1e graad'!B182)</f>
        <v>Oriette Langevoort</v>
      </c>
      <c r="C8" s="8" t="str">
        <f>IF('[1]vp 1 - 1e graad'!C182="","",'[1]vp 1 - 1e graad'!C182)</f>
        <v>Kenzo von Juvenisty</v>
      </c>
      <c r="D8" s="6" t="str">
        <f>IF('[1]vp 1 - 1e graad'!D182="","",'[1]vp 1 - 1e graad'!D182)</f>
        <v>OV</v>
      </c>
      <c r="E8" s="9">
        <f>IF('[1]vp 1 - 1e graad'!E182=0,"dk",'[1]vp 1 - 1e graad'!E182)</f>
        <v>58.79</v>
      </c>
      <c r="F8" s="9">
        <f>IF('[1]vp 1 - 1e graad'!F182="","",'[1]vp 1 - 1e graad'!F182)</f>
        <v>1.7899999999999991</v>
      </c>
      <c r="G8" s="10" t="str">
        <f>IF('[1]vp 1 - 1e graad'!L182="","",'[1]vp 1 - 1e graad'!L182)</f>
        <v>1-0-3</v>
      </c>
      <c r="H8" s="9">
        <f>IF('[1]vp 1 - 1e graad'!H182="","",'[1]vp 1 - 1e graad'!H182)</f>
        <v>21.79</v>
      </c>
      <c r="I8" s="11">
        <f>IF('[1]vp 2 en jumping 1e graad'!I182="","",'[1]vp 2 en jumping 1e graad'!K182)</f>
        <v>4</v>
      </c>
      <c r="J8" s="12" t="str">
        <f t="shared" si="0"/>
        <v xml:space="preserve"> </v>
      </c>
    </row>
    <row r="9" spans="1:10">
      <c r="A9" s="6">
        <f>IF('[1]vp 1 - 1e graad'!M183="","",'[1]vp 1 - 1e graad'!M183)</f>
        <v>17</v>
      </c>
      <c r="B9" s="7" t="str">
        <f>IF('[1]vp 1 - 1e graad'!N183="","",'[1]vp 1 - 1e graad'!B183)</f>
        <v>Sandra ter Neuzen</v>
      </c>
      <c r="C9" s="8" t="str">
        <f>IF('[1]vp 1 - 1e graad'!C183="","",'[1]vp 1 - 1e graad'!C183)</f>
        <v>Ece vd Geldersepoort</v>
      </c>
      <c r="D9" s="6" t="str">
        <f>IF('[1]vp 1 - 1e graad'!D183="","",'[1]vp 1 - 1e graad'!D183)</f>
        <v xml:space="preserve">GLD  </v>
      </c>
      <c r="E9" s="9">
        <f>IF('[1]vp 1 - 1e graad'!E183=0,"dk",'[1]vp 1 - 1e graad'!E183)</f>
        <v>64.760000000000005</v>
      </c>
      <c r="F9" s="9">
        <f>IF('[1]vp 1 - 1e graad'!F183="","",'[1]vp 1 - 1e graad'!F183)</f>
        <v>7.7600000000000051</v>
      </c>
      <c r="G9" s="10" t="str">
        <f>IF('[1]vp 1 - 1e graad'!L183="","",'[1]vp 1 - 1e graad'!L183)</f>
        <v>1-0-3</v>
      </c>
      <c r="H9" s="9">
        <f>IF('[1]vp 1 - 1e graad'!H183="","",'[1]vp 1 - 1e graad'!H183)</f>
        <v>27.760000000000005</v>
      </c>
      <c r="I9" s="11">
        <f>IF('[1]vp 2 en jumping 1e graad'!I183="","",'[1]vp 2 en jumping 1e graad'!K183)</f>
        <v>5</v>
      </c>
      <c r="J9" s="12" t="str">
        <f t="shared" si="0"/>
        <v xml:space="preserve"> </v>
      </c>
    </row>
    <row r="10" spans="1:10">
      <c r="A10" s="6">
        <f>IF('[1]vp 1 - 1e graad'!M184="","",'[1]vp 1 - 1e graad'!M184)</f>
        <v>21</v>
      </c>
      <c r="B10" s="7" t="str">
        <f>IF('[1]vp 1 - 1e graad'!N184="","",'[1]vp 1 - 1e graad'!B184)</f>
        <v>Bart van Mourik</v>
      </c>
      <c r="C10" s="8" t="str">
        <f>IF('[1]vp 1 - 1e graad'!C184="","",'[1]vp 1 - 1e graad'!C184)</f>
        <v>Ace van de Spienolahof</v>
      </c>
      <c r="D10" s="6" t="str">
        <f>IF('[1]vp 1 - 1e graad'!D184="","",'[1]vp 1 - 1e graad'!D184)</f>
        <v>ZH/UT</v>
      </c>
      <c r="E10" s="9">
        <f>IF('[1]vp 1 - 1e graad'!E184=0,"dk",'[1]vp 1 - 1e graad'!E184)</f>
        <v>52.24</v>
      </c>
      <c r="F10" s="9">
        <f>IF('[1]vp 1 - 1e graad'!F184="","",'[1]vp 1 - 1e graad'!F184)</f>
        <v>0</v>
      </c>
      <c r="G10" s="10" t="str">
        <f>IF('[1]vp 1 - 1e graad'!L184="","",'[1]vp 1 - 1e graad'!L184)</f>
        <v>1-0-5</v>
      </c>
      <c r="H10" s="9">
        <f>IF('[1]vp 1 - 1e graad'!H184="","",'[1]vp 1 - 1e graad'!H184)</f>
        <v>30</v>
      </c>
      <c r="I10" s="11">
        <f>IF('[1]vp 2 en jumping 1e graad'!I184="","",'[1]vp 2 en jumping 1e graad'!K184)</f>
        <v>6</v>
      </c>
      <c r="J10" s="12" t="str">
        <f t="shared" si="0"/>
        <v xml:space="preserve"> </v>
      </c>
    </row>
    <row r="11" spans="1:10">
      <c r="A11" s="6">
        <f>IF('[1]vp 1 - 1e graad'!M185="","",'[1]vp 1 - 1e graad'!M185)</f>
        <v>5</v>
      </c>
      <c r="B11" s="7" t="str">
        <f>IF('[1]vp 1 - 1e graad'!N185="","",'[1]vp 1 - 1e graad'!B185)</f>
        <v>Bart van Mourik</v>
      </c>
      <c r="C11" s="8" t="str">
        <f>IF('[1]vp 1 - 1e graad'!C185="","",'[1]vp 1 - 1e graad'!C185)</f>
        <v>Nikki van de Kromme Elleboog</v>
      </c>
      <c r="D11" s="6" t="str">
        <f>IF('[1]vp 1 - 1e graad'!D185="","",'[1]vp 1 - 1e graad'!D185)</f>
        <v>ZH/UT</v>
      </c>
      <c r="E11" s="9" t="str">
        <f>IF('[1]vp 1 - 1e graad'!E185=0,"dk",'[1]vp 1 - 1e graad'!E185)</f>
        <v>dk</v>
      </c>
      <c r="F11" s="9" t="str">
        <f>IF('[1]vp 1 - 1e graad'!F185="","",'[1]vp 1 - 1e graad'!F185)</f>
        <v>DK</v>
      </c>
      <c r="G11" s="10" t="str">
        <f>IF('[1]vp 1 - 1e graad'!L185="","",'[1]vp 1 - 1e graad'!L185)</f>
        <v>0-0-0</v>
      </c>
      <c r="H11" s="9" t="str">
        <f>IF('[1]vp 1 - 1e graad'!H185="","",'[1]vp 1 - 1e graad'!H185)</f>
        <v>DK</v>
      </c>
      <c r="I11" s="11">
        <f>IF('[1]vp 2 en jumping 1e graad'!I185="","",'[1]vp 2 en jumping 1e graad'!K185)</f>
        <v>7</v>
      </c>
      <c r="J11" s="12" t="str">
        <f t="shared" si="0"/>
        <v xml:space="preserve"> </v>
      </c>
    </row>
    <row r="12" spans="1:10">
      <c r="A12" s="6">
        <f>IF('[1]vp 1 - 1e graad'!M186="","",'[1]vp 1 - 1e graad'!M186)</f>
        <v>6</v>
      </c>
      <c r="B12" s="7" t="str">
        <f>IF('[1]vp 1 - 1e graad'!N186="","",'[1]vp 1 - 1e graad'!B186)</f>
        <v>Colinda Grundeler</v>
      </c>
      <c r="C12" s="8" t="str">
        <f>IF('[1]vp 1 - 1e graad'!C186="","",'[1]vp 1 - 1e graad'!C186)</f>
        <v>Djay van het Cranenbos</v>
      </c>
      <c r="D12" s="6" t="str">
        <f>IF('[1]vp 1 - 1e graad'!D186="","",'[1]vp 1 - 1e graad'!D186)</f>
        <v>ZH/UT</v>
      </c>
      <c r="E12" s="9" t="str">
        <f>IF('[1]vp 1 - 1e graad'!E186=0,"dk",'[1]vp 1 - 1e graad'!E186)</f>
        <v>dk</v>
      </c>
      <c r="F12" s="9" t="str">
        <f>IF('[1]vp 1 - 1e graad'!F186="","",'[1]vp 1 - 1e graad'!F186)</f>
        <v>DK</v>
      </c>
      <c r="G12" s="10" t="str">
        <f>IF('[1]vp 1 - 1e graad'!L186="","",'[1]vp 1 - 1e graad'!L186)</f>
        <v>1-0-1</v>
      </c>
      <c r="H12" s="9" t="str">
        <f>IF('[1]vp 1 - 1e graad'!H186="","",'[1]vp 1 - 1e graad'!H186)</f>
        <v>DK</v>
      </c>
      <c r="I12" s="11">
        <f>IF('[1]vp 2 en jumping 1e graad'!I186="","",'[1]vp 2 en jumping 1e graad'!K186)</f>
        <v>8</v>
      </c>
      <c r="J12" s="12" t="str">
        <f t="shared" si="0"/>
        <v xml:space="preserve"> </v>
      </c>
    </row>
    <row r="13" spans="1:10">
      <c r="A13" s="6">
        <f>IF('[1]vp 1 - 1e graad'!M187="","",'[1]vp 1 - 1e graad'!M187)</f>
        <v>7</v>
      </c>
      <c r="B13" s="7" t="str">
        <f>IF('[1]vp 1 - 1e graad'!N187="","",'[1]vp 1 - 1e graad'!B187)</f>
        <v>Annelies Kuenen</v>
      </c>
      <c r="C13" s="8" t="str">
        <f>IF('[1]vp 1 - 1e graad'!C187="","",'[1]vp 1 - 1e graad'!C187)</f>
        <v>Coen van het Cranenbos</v>
      </c>
      <c r="D13" s="6" t="str">
        <f>IF('[1]vp 1 - 1e graad'!D187="","",'[1]vp 1 - 1e graad'!D187)</f>
        <v>GLD</v>
      </c>
      <c r="E13" s="9" t="str">
        <f>IF('[1]vp 1 - 1e graad'!E187=0,"dk",'[1]vp 1 - 1e graad'!E187)</f>
        <v>dk</v>
      </c>
      <c r="F13" s="9" t="str">
        <f>IF('[1]vp 1 - 1e graad'!F187="","",'[1]vp 1 - 1e graad'!F187)</f>
        <v>DK</v>
      </c>
      <c r="G13" s="10" t="str">
        <f>IF('[1]vp 1 - 1e graad'!L187="","",'[1]vp 1 - 1e graad'!L187)</f>
        <v>0-0-0</v>
      </c>
      <c r="H13" s="9" t="str">
        <f>IF('[1]vp 1 - 1e graad'!H187="","",'[1]vp 1 - 1e graad'!H187)</f>
        <v>DK</v>
      </c>
      <c r="I13" s="11">
        <f>IF('[1]vp 2 en jumping 1e graad'!I187="","",'[1]vp 2 en jumping 1e graad'!K187)</f>
        <v>9</v>
      </c>
      <c r="J13" s="13" t="str">
        <f>IF('[1]vp 2 en jumping 1e graad'!Q187="","",'[1]vp 2 en jumping 1e graad'!Q187)</f>
        <v>-</v>
      </c>
    </row>
    <row r="14" spans="1:10">
      <c r="A14" s="6">
        <f>IF('[1]vp 1 - 1e graad'!M188="","",'[1]vp 1 - 1e graad'!M188)</f>
        <v>10</v>
      </c>
      <c r="B14" s="7" t="str">
        <f>IF('[1]vp 1 - 1e graad'!N188="","",'[1]vp 1 - 1e graad'!B188)</f>
        <v>Esther ter Neuzen</v>
      </c>
      <c r="C14" s="8" t="str">
        <f>IF('[1]vp 1 - 1e graad'!C188="","",'[1]vp 1 - 1e graad'!C188)</f>
        <v xml:space="preserve">Chester v Bellosca </v>
      </c>
      <c r="D14" s="6" t="str">
        <f>IF('[1]vp 1 - 1e graad'!D188="","",'[1]vp 1 - 1e graad'!D188)</f>
        <v>GLD</v>
      </c>
      <c r="E14" s="9" t="str">
        <f>IF('[1]vp 1 - 1e graad'!E188=0,"dk",'[1]vp 1 - 1e graad'!E188)</f>
        <v>dk</v>
      </c>
      <c r="F14" s="9" t="str">
        <f>IF('[1]vp 1 - 1e graad'!F188="","",'[1]vp 1 - 1e graad'!F188)</f>
        <v>DK</v>
      </c>
      <c r="G14" s="10" t="str">
        <f>IF('[1]vp 1 - 1e graad'!L188="","",'[1]vp 1 - 1e graad'!L188)</f>
        <v>0-0-0</v>
      </c>
      <c r="H14" s="9" t="str">
        <f>IF('[1]vp 1 - 1e graad'!H188="","",'[1]vp 1 - 1e graad'!H188)</f>
        <v>DK</v>
      </c>
      <c r="I14" s="11" t="str">
        <f>IF('[1]vp 2 en jumping 1e graad'!I188="","",'[1]vp 2 en jumping 1e graad'!K188)</f>
        <v>-</v>
      </c>
      <c r="J14" s="13" t="str">
        <f>IF('[1]vp 2 en jumping 1e graad'!Q188="","",'[1]vp 2 en jumping 1e graad'!Q188)</f>
        <v>-</v>
      </c>
    </row>
    <row r="15" spans="1:10">
      <c r="A15" s="6">
        <f>IF('[1]vp 1 - 1e graad'!M189="","",'[1]vp 1 - 1e graad'!M189)</f>
        <v>11</v>
      </c>
      <c r="B15" s="7" t="str">
        <f>IF('[1]vp 1 - 1e graad'!N189="","",'[1]vp 1 - 1e graad'!B189)</f>
        <v>Maurice Vromans</v>
      </c>
      <c r="C15" s="8" t="str">
        <f>IF('[1]vp 1 - 1e graad'!C189="","",'[1]vp 1 - 1e graad'!C189)</f>
        <v>Gitte van de Berkthoeve</v>
      </c>
      <c r="D15" s="6" t="str">
        <f>IF('[1]vp 1 - 1e graad'!D189="","",'[1]vp 1 - 1e graad'!D189)</f>
        <v>NB</v>
      </c>
      <c r="E15" s="9" t="str">
        <f>IF('[1]vp 1 - 1e graad'!E189=0,"dk",'[1]vp 1 - 1e graad'!E189)</f>
        <v>dk</v>
      </c>
      <c r="F15" s="9" t="str">
        <f>IF('[1]vp 1 - 1e graad'!F189="","",'[1]vp 1 - 1e graad'!F189)</f>
        <v>DK</v>
      </c>
      <c r="G15" s="10" t="str">
        <f>IF('[1]vp 1 - 1e graad'!L189="","",'[1]vp 1 - 1e graad'!L189)</f>
        <v>0-0-0</v>
      </c>
      <c r="H15" s="9" t="str">
        <f>IF('[1]vp 1 - 1e graad'!H189="","",'[1]vp 1 - 1e graad'!H189)</f>
        <v>DK</v>
      </c>
      <c r="I15" s="11" t="str">
        <f>IF('[1]vp 2 en jumping 1e graad'!I189="","",'[1]vp 2 en jumping 1e graad'!K189)</f>
        <v>-</v>
      </c>
      <c r="J15" s="13" t="str">
        <f>IF('[1]vp 2 en jumping 1e graad'!Q189="","",'[1]vp 2 en jumping 1e graad'!Q189)</f>
        <v>-</v>
      </c>
    </row>
    <row r="16" spans="1:10">
      <c r="A16" s="6">
        <f>IF('[1]vp 1 - 1e graad'!M190="","",'[1]vp 1 - 1e graad'!M190)</f>
        <v>14</v>
      </c>
      <c r="B16" s="7" t="str">
        <f>IF('[1]vp 1 - 1e graad'!N190="","",'[1]vp 1 - 1e graad'!B190)</f>
        <v xml:space="preserve">Bartho Lefefink </v>
      </c>
      <c r="C16" s="8" t="str">
        <f>IF('[1]vp 1 - 1e graad'!C190="","",'[1]vp 1 - 1e graad'!C190)</f>
        <v>Casper vom Harwickerplatz</v>
      </c>
      <c r="D16" s="6" t="str">
        <f>IF('[1]vp 1 - 1e graad'!D190="","",'[1]vp 1 - 1e graad'!D190)</f>
        <v xml:space="preserve">OV </v>
      </c>
      <c r="E16" s="9" t="str">
        <f>IF('[1]vp 1 - 1e graad'!E190=0,"dk",'[1]vp 1 - 1e graad'!E190)</f>
        <v>dk</v>
      </c>
      <c r="F16" s="9" t="str">
        <f>IF('[1]vp 1 - 1e graad'!F190="","",'[1]vp 1 - 1e graad'!F190)</f>
        <v>DK</v>
      </c>
      <c r="G16" s="10" t="str">
        <f>IF('[1]vp 1 - 1e graad'!L190="","",'[1]vp 1 - 1e graad'!L190)</f>
        <v>0-0-0</v>
      </c>
      <c r="H16" s="9" t="str">
        <f>IF('[1]vp 1 - 1e graad'!H190="","",'[1]vp 1 - 1e graad'!H190)</f>
        <v>DK</v>
      </c>
      <c r="I16" s="11" t="str">
        <f>IF('[1]vp 2 en jumping 1e graad'!I190="","",'[1]vp 2 en jumping 1e graad'!K190)</f>
        <v>-</v>
      </c>
      <c r="J16" s="13" t="str">
        <f>IF('[1]vp 2 en jumping 1e graad'!Q190="","",'[1]vp 2 en jumping 1e graad'!Q190)</f>
        <v>-</v>
      </c>
    </row>
    <row r="17" spans="1:10">
      <c r="A17" s="6">
        <f>IF('[1]vp 1 - 1e graad'!M191="","",'[1]vp 1 - 1e graad'!M191)</f>
        <v>15</v>
      </c>
      <c r="B17" s="7" t="str">
        <f>IF('[1]vp 1 - 1e graad'!N191="","",'[1]vp 1 - 1e graad'!B191)</f>
        <v>Lianne Kaspers</v>
      </c>
      <c r="C17" s="8" t="str">
        <f>IF('[1]vp 1 - 1e graad'!C191="","",'[1]vp 1 - 1e graad'!C191)</f>
        <v xml:space="preserve">Quiva v Bellosca </v>
      </c>
      <c r="D17" s="6" t="str">
        <f>IF('[1]vp 1 - 1e graad'!D191="","",'[1]vp 1 - 1e graad'!D191)</f>
        <v>NB</v>
      </c>
      <c r="E17" s="9" t="str">
        <f>IF('[1]vp 1 - 1e graad'!E191=0,"dk",'[1]vp 1 - 1e graad'!E191)</f>
        <v>dk</v>
      </c>
      <c r="F17" s="9" t="str">
        <f>IF('[1]vp 1 - 1e graad'!F191="","",'[1]vp 1 - 1e graad'!F191)</f>
        <v>DK</v>
      </c>
      <c r="G17" s="10" t="str">
        <f>IF('[1]vp 1 - 1e graad'!L191="","",'[1]vp 1 - 1e graad'!L191)</f>
        <v>0-0-0</v>
      </c>
      <c r="H17" s="9" t="str">
        <f>IF('[1]vp 1 - 1e graad'!H191="","",'[1]vp 1 - 1e graad'!H191)</f>
        <v>DK</v>
      </c>
      <c r="I17" s="11" t="str">
        <f>IF('[1]vp 2 en jumping 1e graad'!I191="","",'[1]vp 2 en jumping 1e graad'!K191)</f>
        <v>-</v>
      </c>
      <c r="J17" s="13" t="str">
        <f>IF('[1]vp 2 en jumping 1e graad'!Q191="","",'[1]vp 2 en jumping 1e graad'!Q191)</f>
        <v>-</v>
      </c>
    </row>
    <row r="18" spans="1:10">
      <c r="A18" s="6">
        <f>IF('[1]vp 1 - 1e graad'!M192="","",'[1]vp 1 - 1e graad'!M192)</f>
        <v>16</v>
      </c>
      <c r="B18" s="7" t="str">
        <f>IF('[1]vp 1 - 1e graad'!N192="","",'[1]vp 1 - 1e graad'!B192)</f>
        <v xml:space="preserve">Linda Wets </v>
      </c>
      <c r="C18" s="8" t="str">
        <f>IF('[1]vp 1 - 1e graad'!C192="","",'[1]vp 1 - 1e graad'!C192)</f>
        <v>Kolt van de Zeelberg</v>
      </c>
      <c r="D18" s="6" t="str">
        <f>IF('[1]vp 1 - 1e graad'!D192="","",'[1]vp 1 - 1e graad'!D192)</f>
        <v>ZH/UT</v>
      </c>
      <c r="E18" s="9" t="str">
        <f>IF('[1]vp 1 - 1e graad'!E192=0,"dk",'[1]vp 1 - 1e graad'!E192)</f>
        <v>dk</v>
      </c>
      <c r="F18" s="9" t="str">
        <f>IF('[1]vp 1 - 1e graad'!F192="","",'[1]vp 1 - 1e graad'!F192)</f>
        <v>DK</v>
      </c>
      <c r="G18" s="10" t="str">
        <f>IF('[1]vp 1 - 1e graad'!L192="","",'[1]vp 1 - 1e graad'!L192)</f>
        <v>0-0-0</v>
      </c>
      <c r="H18" s="9" t="str">
        <f>IF('[1]vp 1 - 1e graad'!H192="","",'[1]vp 1 - 1e graad'!H192)</f>
        <v>DK</v>
      </c>
      <c r="I18" s="11" t="str">
        <f>IF('[1]vp 2 en jumping 1e graad'!I192="","",'[1]vp 2 en jumping 1e graad'!K192)</f>
        <v>-</v>
      </c>
      <c r="J18" s="13" t="str">
        <f>IF('[1]vp 2 en jumping 1e graad'!Q192="","",'[1]vp 2 en jumping 1e graad'!Q192)</f>
        <v>-</v>
      </c>
    </row>
    <row r="19" spans="1:10">
      <c r="A19" s="6">
        <f>IF('[1]vp 1 - 1e graad'!M193="","",'[1]vp 1 - 1e graad'!M193)</f>
        <v>18</v>
      </c>
      <c r="B19" s="7" t="str">
        <f>IF('[1]vp 1 - 1e graad'!N193="","",'[1]vp 1 - 1e graad'!B193)</f>
        <v xml:space="preserve">Kalinda van Doremalen </v>
      </c>
      <c r="C19" s="8" t="str">
        <f>IF('[1]vp 1 - 1e graad'!C193="","",'[1]vp 1 - 1e graad'!C193)</f>
        <v>Nash von Djipy's Haus</v>
      </c>
      <c r="D19" s="6" t="str">
        <f>IF('[1]vp 1 - 1e graad'!D193="","",'[1]vp 1 - 1e graad'!D193)</f>
        <v>NB</v>
      </c>
      <c r="E19" s="9" t="str">
        <f>IF('[1]vp 1 - 1e graad'!E193=0,"dk",'[1]vp 1 - 1e graad'!E193)</f>
        <v>dk</v>
      </c>
      <c r="F19" s="9" t="str">
        <f>IF('[1]vp 1 - 1e graad'!F193="","",'[1]vp 1 - 1e graad'!F193)</f>
        <v>DK</v>
      </c>
      <c r="G19" s="10" t="str">
        <f>IF('[1]vp 1 - 1e graad'!L193="","",'[1]vp 1 - 1e graad'!L193)</f>
        <v>0-0-0</v>
      </c>
      <c r="H19" s="9" t="str">
        <f>IF('[1]vp 1 - 1e graad'!H193="","",'[1]vp 1 - 1e graad'!H193)</f>
        <v>DK</v>
      </c>
      <c r="I19" s="11" t="str">
        <f>IF('[1]vp 2 en jumping 1e graad'!I193="","",'[1]vp 2 en jumping 1e graad'!K193)</f>
        <v>-</v>
      </c>
      <c r="J19" s="13" t="str">
        <f>IF('[1]vp 2 en jumping 1e graad'!Q193="","",'[1]vp 2 en jumping 1e graad'!Q193)</f>
        <v>-</v>
      </c>
    </row>
    <row r="20" spans="1:10">
      <c r="A20" s="6">
        <f>IF('[1]vp 1 - 1e graad'!M194="","",'[1]vp 1 - 1e graad'!M194)</f>
        <v>19</v>
      </c>
      <c r="B20" s="7" t="str">
        <f>IF('[1]vp 1 - 1e graad'!N194="","",'[1]vp 1 - 1e graad'!B194)</f>
        <v>Lianne Bolhuis</v>
      </c>
      <c r="C20" s="8" t="str">
        <f>IF('[1]vp 1 - 1e graad'!C194="","",'[1]vp 1 - 1e graad'!C194)</f>
        <v>Akela vom Team Kiasa</v>
      </c>
      <c r="D20" s="6" t="str">
        <f>IF('[1]vp 1 - 1e graad'!D194="","",'[1]vp 1 - 1e graad'!D194)</f>
        <v xml:space="preserve">GR </v>
      </c>
      <c r="E20" s="9" t="str">
        <f>IF('[1]vp 1 - 1e graad'!E194=0,"dk",'[1]vp 1 - 1e graad'!E194)</f>
        <v>dk</v>
      </c>
      <c r="F20" s="9" t="str">
        <f>IF('[1]vp 1 - 1e graad'!F194="","",'[1]vp 1 - 1e graad'!F194)</f>
        <v>DK</v>
      </c>
      <c r="G20" s="10" t="str">
        <f>IF('[1]vp 1 - 1e graad'!L194="","",'[1]vp 1 - 1e graad'!L194)</f>
        <v>1-0-2</v>
      </c>
      <c r="H20" s="9" t="str">
        <f>IF('[1]vp 1 - 1e graad'!H194="","",'[1]vp 1 - 1e graad'!H194)</f>
        <v>DK</v>
      </c>
      <c r="I20" s="11" t="str">
        <f>IF('[1]vp 2 en jumping 1e graad'!I194="","",'[1]vp 2 en jumping 1e graad'!K194)</f>
        <v>-</v>
      </c>
      <c r="J20" s="13" t="str">
        <f>IF('[1]vp 2 en jumping 1e graad'!Q194="","",'[1]vp 2 en jumping 1e graad'!Q194)</f>
        <v>-</v>
      </c>
    </row>
    <row r="21" spans="1:10">
      <c r="A21" s="6">
        <f>IF('[1]vp 1 - 1e graad'!M195="","",'[1]vp 1 - 1e graad'!M195)</f>
        <v>20</v>
      </c>
      <c r="B21" s="7" t="str">
        <f>IF('[1]vp 1 - 1e graad'!N195="","",'[1]vp 1 - 1e graad'!B195)</f>
        <v>Alex van Egmond</v>
      </c>
      <c r="C21" s="8" t="str">
        <f>IF('[1]vp 1 - 1e graad'!C195="","",'[1]vp 1 - 1e graad'!C195)</f>
        <v>Tyra v.d. Kromme Elleboog</v>
      </c>
      <c r="D21" s="6" t="str">
        <f>IF('[1]vp 1 - 1e graad'!D195="","",'[1]vp 1 - 1e graad'!D195)</f>
        <v xml:space="preserve">NB </v>
      </c>
      <c r="E21" s="9" t="str">
        <f>IF('[1]vp 1 - 1e graad'!E195=0,"dk",'[1]vp 1 - 1e graad'!E195)</f>
        <v>dk</v>
      </c>
      <c r="F21" s="9" t="str">
        <f>IF('[1]vp 1 - 1e graad'!F195="","",'[1]vp 1 - 1e graad'!F195)</f>
        <v>DK</v>
      </c>
      <c r="G21" s="10" t="str">
        <f>IF('[1]vp 1 - 1e graad'!L195="","",'[1]vp 1 - 1e graad'!L195)</f>
        <v>0-0-0</v>
      </c>
      <c r="H21" s="9" t="str">
        <f>IF('[1]vp 1 - 1e graad'!H195="","",'[1]vp 1 - 1e graad'!H195)</f>
        <v>DK</v>
      </c>
      <c r="I21" s="11" t="str">
        <f>IF('[1]vp 2 en jumping 1e graad'!I195="","",'[1]vp 2 en jumping 1e graad'!K195)</f>
        <v>-</v>
      </c>
      <c r="J21" s="13" t="str">
        <f>IF('[1]vp 2 en jumping 1e graad'!Q195="","",'[1]vp 2 en jumping 1e graad'!Q195)</f>
        <v>-</v>
      </c>
    </row>
    <row r="22" spans="1:10" ht="15" thickBot="1"/>
    <row r="23" spans="1:10" ht="17.399999999999999">
      <c r="A23" s="24" t="s">
        <v>10</v>
      </c>
      <c r="B23" s="25"/>
      <c r="C23" s="25"/>
      <c r="D23" s="25"/>
      <c r="E23" s="25"/>
      <c r="F23" s="25"/>
      <c r="G23" s="25"/>
      <c r="H23" s="25"/>
      <c r="I23" s="25"/>
      <c r="J23" s="26"/>
    </row>
    <row r="24" spans="1:10">
      <c r="A24" s="2" t="s">
        <v>1</v>
      </c>
      <c r="B24" s="3" t="s">
        <v>2</v>
      </c>
      <c r="C24" s="3" t="s">
        <v>3</v>
      </c>
      <c r="D24" s="3" t="str">
        <f>IF([1]STARTLIJST!E1="IKP","Prov.","Land")</f>
        <v>Land</v>
      </c>
      <c r="E24" s="4" t="s">
        <v>4</v>
      </c>
      <c r="F24" s="4" t="s">
        <v>5</v>
      </c>
      <c r="G24" s="4" t="s">
        <v>6</v>
      </c>
      <c r="H24" s="4" t="s">
        <v>7</v>
      </c>
      <c r="I24" s="3" t="s">
        <v>8</v>
      </c>
      <c r="J24" s="5" t="s">
        <v>9</v>
      </c>
    </row>
    <row r="25" spans="1:10">
      <c r="A25" s="6">
        <f>IF('[1]vp 2 en jumping 1e graad'!M179="","",'[1]vp 2 en jumping 1e graad'!M179)</f>
        <v>18</v>
      </c>
      <c r="B25" s="7" t="str">
        <f>IF('[1]vp 2 en jumping 1e graad'!B179="","",'[1]vp 2 en jumping 1e graad'!B179)</f>
        <v xml:space="preserve">Kalinda van Doremalen </v>
      </c>
      <c r="C25" s="7" t="str">
        <f>IF('[1]vp 2 en jumping 1e graad'!C179="","",'[1]vp 2 en jumping 1e graad'!C179)</f>
        <v>Nash von Djipy's Haus</v>
      </c>
      <c r="D25" s="10" t="str">
        <f>IF('[1]vp 2 en jumping 1e graad'!D179="","",'[1]vp 2 en jumping 1e graad'!D179)</f>
        <v>NB</v>
      </c>
      <c r="E25" s="9">
        <f>IF('[1]vp 2 en jumping 1e graad'!E179=0,"dk",'[1]vp 2 en jumping 1e graad'!E179)</f>
        <v>35.21</v>
      </c>
      <c r="F25" s="9">
        <f>IF('[1]vp 2 en jumping 1e graad'!F179="","",'[1]vp 2 en jumping 1e graad'!F179)</f>
        <v>0</v>
      </c>
      <c r="G25" s="10" t="str">
        <f>IF('[1]vp 2 en jumping 1e graad'!L179="","",'[1]vp 2 en jumping 1e graad'!L179)</f>
        <v>0-0-2</v>
      </c>
      <c r="H25" s="9">
        <f>IF('[1]vp 2 en jumping 1e graad'!H179="","",'[1]vp 2 en jumping 1e graad'!H179)</f>
        <v>10</v>
      </c>
      <c r="I25" s="11">
        <f>IF('[1]vp 2 en jumping 1e graad'!I179="","",'[1]vp 2 en jumping 1e graad'!K179)</f>
        <v>1</v>
      </c>
      <c r="J25" s="13" t="str">
        <f t="shared" ref="J25:J30" si="1">IF(H25=0,"U"," ")</f>
        <v xml:space="preserve"> </v>
      </c>
    </row>
    <row r="26" spans="1:10">
      <c r="A26" s="6">
        <f>IF('[1]vp 2 en jumping 1e graad'!M180="","",'[1]vp 2 en jumping 1e graad'!M180)</f>
        <v>9</v>
      </c>
      <c r="B26" s="7" t="str">
        <f>IF('[1]vp 2 en jumping 1e graad'!B180="","",'[1]vp 2 en jumping 1e graad'!B180)</f>
        <v>Margie Scipio</v>
      </c>
      <c r="C26" s="7" t="str">
        <f>IF('[1]vp 2 en jumping 1e graad'!C180="","",'[1]vp 2 en jumping 1e graad'!C180)</f>
        <v>Kenna van het Chainpark</v>
      </c>
      <c r="D26" s="10" t="str">
        <f>IF('[1]vp 2 en jumping 1e graad'!D180="","",'[1]vp 2 en jumping 1e graad'!D180)</f>
        <v xml:space="preserve">LB </v>
      </c>
      <c r="E26" s="9">
        <f>IF('[1]vp 2 en jumping 1e graad'!E180=0,"dk",'[1]vp 2 en jumping 1e graad'!E180)</f>
        <v>38.950000000000003</v>
      </c>
      <c r="F26" s="9">
        <f>IF('[1]vp 2 en jumping 1e graad'!F180="","",'[1]vp 2 en jumping 1e graad'!F180)</f>
        <v>0</v>
      </c>
      <c r="G26" s="10" t="str">
        <f>IF('[1]vp 2 en jumping 1e graad'!L180="","",'[1]vp 2 en jumping 1e graad'!L180)</f>
        <v>1-0-1</v>
      </c>
      <c r="H26" s="9">
        <f>IF('[1]vp 2 en jumping 1e graad'!H180="","",'[1]vp 2 en jumping 1e graad'!H180)</f>
        <v>10</v>
      </c>
      <c r="I26" s="11">
        <f>IF('[1]vp 2 en jumping 1e graad'!I180="","",'[1]vp 2 en jumping 1e graad'!K180)</f>
        <v>2</v>
      </c>
      <c r="J26" s="13" t="str">
        <f t="shared" si="1"/>
        <v xml:space="preserve"> </v>
      </c>
    </row>
    <row r="27" spans="1:10">
      <c r="A27" s="6">
        <f>IF('[1]vp 2 en jumping 1e graad'!M181="","",'[1]vp 2 en jumping 1e graad'!M181)</f>
        <v>20</v>
      </c>
      <c r="B27" s="7" t="str">
        <f>IF('[1]vp 2 en jumping 1e graad'!B181="","",'[1]vp 2 en jumping 1e graad'!B181)</f>
        <v>Alex van Egmond</v>
      </c>
      <c r="C27" s="7" t="str">
        <f>IF('[1]vp 2 en jumping 1e graad'!C181="","",'[1]vp 2 en jumping 1e graad'!C181)</f>
        <v>Tyra v.d. Kromme Elleboog</v>
      </c>
      <c r="D27" s="10" t="str">
        <f>IF('[1]vp 2 en jumping 1e graad'!D181="","",'[1]vp 2 en jumping 1e graad'!D181)</f>
        <v xml:space="preserve">NB </v>
      </c>
      <c r="E27" s="9">
        <f>IF('[1]vp 2 en jumping 1e graad'!E181=0,"dk",'[1]vp 2 en jumping 1e graad'!E181)</f>
        <v>43.61</v>
      </c>
      <c r="F27" s="9">
        <f>IF('[1]vp 2 en jumping 1e graad'!F181="","",'[1]vp 2 en jumping 1e graad'!F181)</f>
        <v>0</v>
      </c>
      <c r="G27" s="10" t="str">
        <f>IF('[1]vp 2 en jumping 1e graad'!L181="","",'[1]vp 2 en jumping 1e graad'!L181)</f>
        <v>1-0-2</v>
      </c>
      <c r="H27" s="9">
        <f>IF('[1]vp 2 en jumping 1e graad'!H181="","",'[1]vp 2 en jumping 1e graad'!H181)</f>
        <v>15</v>
      </c>
      <c r="I27" s="11">
        <f>IF('[1]vp 2 en jumping 1e graad'!I181="","",'[1]vp 2 en jumping 1e graad'!K181)</f>
        <v>3</v>
      </c>
      <c r="J27" s="13" t="str">
        <f t="shared" si="1"/>
        <v xml:space="preserve"> </v>
      </c>
    </row>
    <row r="28" spans="1:10">
      <c r="A28" s="6">
        <f>IF('[1]vp 2 en jumping 1e graad'!M182="","",'[1]vp 2 en jumping 1e graad'!M182)</f>
        <v>8</v>
      </c>
      <c r="B28" s="7" t="str">
        <f>IF('[1]vp 2 en jumping 1e graad'!B182="","",'[1]vp 2 en jumping 1e graad'!B182)</f>
        <v>Oriette Langevoort</v>
      </c>
      <c r="C28" s="7" t="str">
        <f>IF('[1]vp 2 en jumping 1e graad'!C182="","",'[1]vp 2 en jumping 1e graad'!C182)</f>
        <v>Kenzo von Juvenisty</v>
      </c>
      <c r="D28" s="10" t="str">
        <f>IF('[1]vp 2 en jumping 1e graad'!D182="","",'[1]vp 2 en jumping 1e graad'!D182)</f>
        <v>OV</v>
      </c>
      <c r="E28" s="9">
        <f>IF('[1]vp 2 en jumping 1e graad'!E182=0,"dk",'[1]vp 2 en jumping 1e graad'!E182)</f>
        <v>51.11</v>
      </c>
      <c r="F28" s="9">
        <f>IF('[1]vp 2 en jumping 1e graad'!F182="","",'[1]vp 2 en jumping 1e graad'!F182)</f>
        <v>0</v>
      </c>
      <c r="G28" s="10" t="str">
        <f>IF('[1]vp 2 en jumping 1e graad'!L182="","",'[1]vp 2 en jumping 1e graad'!L182)</f>
        <v>1-0-2</v>
      </c>
      <c r="H28" s="9">
        <f>IF('[1]vp 2 en jumping 1e graad'!H182="","",'[1]vp 2 en jumping 1e graad'!H182)</f>
        <v>15</v>
      </c>
      <c r="I28" s="11">
        <f>IF('[1]vp 2 en jumping 1e graad'!I182="","",'[1]vp 2 en jumping 1e graad'!K182)</f>
        <v>4</v>
      </c>
      <c r="J28" s="13" t="str">
        <f t="shared" si="1"/>
        <v xml:space="preserve"> </v>
      </c>
    </row>
    <row r="29" spans="1:10">
      <c r="A29" s="6">
        <f>IF('[1]vp 2 en jumping 1e graad'!M183="","",'[1]vp 2 en jumping 1e graad'!M183)</f>
        <v>7</v>
      </c>
      <c r="B29" s="7" t="str">
        <f>IF('[1]vp 2 en jumping 1e graad'!B183="","",'[1]vp 2 en jumping 1e graad'!B183)</f>
        <v>Annelies Kuenen</v>
      </c>
      <c r="C29" s="7" t="str">
        <f>IF('[1]vp 2 en jumping 1e graad'!C183="","",'[1]vp 2 en jumping 1e graad'!C183)</f>
        <v>Coen van het Cranenbos</v>
      </c>
      <c r="D29" s="10" t="str">
        <f>IF('[1]vp 2 en jumping 1e graad'!D183="","",'[1]vp 2 en jumping 1e graad'!D183)</f>
        <v>GLD</v>
      </c>
      <c r="E29" s="9">
        <f>IF('[1]vp 2 en jumping 1e graad'!E183=0,"dk",'[1]vp 2 en jumping 1e graad'!E183)</f>
        <v>51.61</v>
      </c>
      <c r="F29" s="9">
        <f>IF('[1]vp 2 en jumping 1e graad'!F183="","",'[1]vp 2 en jumping 1e graad'!F183)</f>
        <v>0</v>
      </c>
      <c r="G29" s="10" t="str">
        <f>IF('[1]vp 2 en jumping 1e graad'!L183="","",'[1]vp 2 en jumping 1e graad'!L183)</f>
        <v>1-0-2</v>
      </c>
      <c r="H29" s="9">
        <f>IF('[1]vp 2 en jumping 1e graad'!H183="","",'[1]vp 2 en jumping 1e graad'!H183)</f>
        <v>15</v>
      </c>
      <c r="I29" s="11">
        <f>IF('[1]vp 2 en jumping 1e graad'!I183="","",'[1]vp 2 en jumping 1e graad'!K183)</f>
        <v>5</v>
      </c>
      <c r="J29" s="13" t="str">
        <f t="shared" si="1"/>
        <v xml:space="preserve"> </v>
      </c>
    </row>
    <row r="30" spans="1:10">
      <c r="A30" s="6">
        <f>IF('[1]vp 2 en jumping 1e graad'!M184="","",'[1]vp 2 en jumping 1e graad'!M184)</f>
        <v>13</v>
      </c>
      <c r="B30" s="7" t="str">
        <f>IF('[1]vp 2 en jumping 1e graad'!B184="","",'[1]vp 2 en jumping 1e graad'!B184)</f>
        <v>Sofie Roggen</v>
      </c>
      <c r="C30" s="7" t="str">
        <f>IF('[1]vp 2 en jumping 1e graad'!C184="","",'[1]vp 2 en jumping 1e graad'!C184)</f>
        <v xml:space="preserve">Urzo van Serberus </v>
      </c>
      <c r="D30" s="10" t="str">
        <f>IF('[1]vp 2 en jumping 1e graad'!D184="","",'[1]vp 2 en jumping 1e graad'!D184)</f>
        <v>nvt</v>
      </c>
      <c r="E30" s="9">
        <f>IF('[1]vp 2 en jumping 1e graad'!E184=0,"dk",'[1]vp 2 en jumping 1e graad'!E184)</f>
        <v>55.22</v>
      </c>
      <c r="F30" s="9">
        <f>IF('[1]vp 2 en jumping 1e graad'!F184="","",'[1]vp 2 en jumping 1e graad'!F184)</f>
        <v>0.21999999999999886</v>
      </c>
      <c r="G30" s="10" t="str">
        <f>IF('[1]vp 2 en jumping 1e graad'!L184="","",'[1]vp 2 en jumping 1e graad'!L184)</f>
        <v>1-0-2</v>
      </c>
      <c r="H30" s="9">
        <f>IF('[1]vp 2 en jumping 1e graad'!H184="","",'[1]vp 2 en jumping 1e graad'!H184)</f>
        <v>15.219999999999999</v>
      </c>
      <c r="I30" s="11">
        <f>IF('[1]vp 2 en jumping 1e graad'!I184="","",'[1]vp 2 en jumping 1e graad'!K184)</f>
        <v>6</v>
      </c>
      <c r="J30" s="13" t="str">
        <f t="shared" si="1"/>
        <v xml:space="preserve"> </v>
      </c>
    </row>
    <row r="31" spans="1:10">
      <c r="A31" s="6">
        <f>IF('[1]vp 2 en jumping 1e graad'!M185="","",'[1]vp 2 en jumping 1e graad'!M185)</f>
        <v>6</v>
      </c>
      <c r="B31" s="7" t="str">
        <f>IF('[1]vp 2 en jumping 1e graad'!B185="","",'[1]vp 2 en jumping 1e graad'!B185)</f>
        <v>Colinda Grundeler</v>
      </c>
      <c r="C31" s="7" t="str">
        <f>IF('[1]vp 2 en jumping 1e graad'!C185="","",'[1]vp 2 en jumping 1e graad'!C185)</f>
        <v>Djay van het Cranenbos</v>
      </c>
      <c r="D31" s="10" t="str">
        <f>IF('[1]vp 2 en jumping 1e graad'!D185="","",'[1]vp 2 en jumping 1e graad'!D185)</f>
        <v>ZH/UT</v>
      </c>
      <c r="E31" s="9">
        <f>IF('[1]vp 2 en jumping 1e graad'!E185=0,"dk",'[1]vp 2 en jumping 1e graad'!E185)</f>
        <v>61.51</v>
      </c>
      <c r="F31" s="9">
        <f>IF('[1]vp 2 en jumping 1e graad'!F185="","",'[1]vp 2 en jumping 1e graad'!F185)</f>
        <v>6.509999999999998</v>
      </c>
      <c r="G31" s="10" t="str">
        <f>IF('[1]vp 2 en jumping 1e graad'!L185="","",'[1]vp 2 en jumping 1e graad'!L185)</f>
        <v>1-0-2</v>
      </c>
      <c r="H31" s="9">
        <f>IF('[1]vp 2 en jumping 1e graad'!H185="","",'[1]vp 2 en jumping 1e graad'!H185)</f>
        <v>21.509999999999998</v>
      </c>
      <c r="I31" s="11">
        <f>IF('[1]vp 2 en jumping 1e graad'!I185="","",'[1]vp 2 en jumping 1e graad'!K185)</f>
        <v>7</v>
      </c>
      <c r="J31" s="13" t="str">
        <f>IF('[1]vp 2 en jumping 1e graad'!Q185="","",'[1]vp 2 en jumping 1e graad'!Q185)</f>
        <v>-</v>
      </c>
    </row>
    <row r="32" spans="1:10">
      <c r="A32" s="6">
        <f>IF('[1]vp 2 en jumping 1e graad'!M186="","",'[1]vp 2 en jumping 1e graad'!M186)</f>
        <v>17</v>
      </c>
      <c r="B32" s="7" t="str">
        <f>IF('[1]vp 2 en jumping 1e graad'!B186="","",'[1]vp 2 en jumping 1e graad'!B186)</f>
        <v>Sandra ter Neuzen</v>
      </c>
      <c r="C32" s="7" t="str">
        <f>IF('[1]vp 2 en jumping 1e graad'!C186="","",'[1]vp 2 en jumping 1e graad'!C186)</f>
        <v>Ece vd Geldersepoort</v>
      </c>
      <c r="D32" s="10" t="str">
        <f>IF('[1]vp 2 en jumping 1e graad'!D186="","",'[1]vp 2 en jumping 1e graad'!D186)</f>
        <v xml:space="preserve">GLD  </v>
      </c>
      <c r="E32" s="9">
        <f>IF('[1]vp 2 en jumping 1e graad'!E186=0,"dk",'[1]vp 2 en jumping 1e graad'!E186)</f>
        <v>53.2</v>
      </c>
      <c r="F32" s="9">
        <f>IF('[1]vp 2 en jumping 1e graad'!F186="","",'[1]vp 2 en jumping 1e graad'!F186)</f>
        <v>0</v>
      </c>
      <c r="G32" s="10" t="str">
        <f>IF('[1]vp 2 en jumping 1e graad'!L186="","",'[1]vp 2 en jumping 1e graad'!L186)</f>
        <v>1-0-5</v>
      </c>
      <c r="H32" s="9">
        <f>IF('[1]vp 2 en jumping 1e graad'!H186="","",'[1]vp 2 en jumping 1e graad'!H186)</f>
        <v>30</v>
      </c>
      <c r="I32" s="11">
        <f>IF('[1]vp 2 en jumping 1e graad'!I186="","",'[1]vp 2 en jumping 1e graad'!K186)</f>
        <v>8</v>
      </c>
      <c r="J32" s="13" t="str">
        <f>IF('[1]vp 2 en jumping 1e graad'!Q186="","",'[1]vp 2 en jumping 1e graad'!Q186)</f>
        <v>-</v>
      </c>
    </row>
    <row r="33" spans="1:10">
      <c r="A33" s="6">
        <f>IF('[1]vp 2 en jumping 1e graad'!M187="","",'[1]vp 2 en jumping 1e graad'!M187)</f>
        <v>21</v>
      </c>
      <c r="B33" s="7" t="str">
        <f>IF('[1]vp 2 en jumping 1e graad'!B187="","",'[1]vp 2 en jumping 1e graad'!B187)</f>
        <v>Bart van Mourik</v>
      </c>
      <c r="C33" s="7" t="str">
        <f>IF('[1]vp 2 en jumping 1e graad'!C187="","",'[1]vp 2 en jumping 1e graad'!C187)</f>
        <v>Ace van de Spienolahof</v>
      </c>
      <c r="D33" s="10" t="str">
        <f>IF('[1]vp 2 en jumping 1e graad'!D187="","",'[1]vp 2 en jumping 1e graad'!D187)</f>
        <v>ZH/UT</v>
      </c>
      <c r="E33" s="9">
        <f>IF('[1]vp 2 en jumping 1e graad'!E187=0,"dk",'[1]vp 2 en jumping 1e graad'!E187)</f>
        <v>45.49</v>
      </c>
      <c r="F33" s="9">
        <f>IF('[1]vp 2 en jumping 1e graad'!F187="","",'[1]vp 2 en jumping 1e graad'!F187)</f>
        <v>0</v>
      </c>
      <c r="G33" s="10" t="str">
        <f>IF('[1]vp 2 en jumping 1e graad'!L187="","",'[1]vp 2 en jumping 1e graad'!L187)</f>
        <v>2-0-6</v>
      </c>
      <c r="H33" s="9">
        <f>IF('[1]vp 2 en jumping 1e graad'!H187="","",'[1]vp 2 en jumping 1e graad'!H187)</f>
        <v>40</v>
      </c>
      <c r="I33" s="11">
        <f>IF('[1]vp 2 en jumping 1e graad'!I187="","",'[1]vp 2 en jumping 1e graad'!K187)</f>
        <v>9</v>
      </c>
      <c r="J33" s="13" t="str">
        <f>IF('[1]vp 2 en jumping 1e graad'!Q187="","",'[1]vp 2 en jumping 1e graad'!Q187)</f>
        <v>-</v>
      </c>
    </row>
    <row r="34" spans="1:10">
      <c r="A34" s="6">
        <f>IF('[1]vp 2 en jumping 1e graad'!M188="","",'[1]vp 2 en jumping 1e graad'!M188)</f>
        <v>5</v>
      </c>
      <c r="B34" s="7" t="str">
        <f>IF('[1]vp 2 en jumping 1e graad'!B188="","",'[1]vp 2 en jumping 1e graad'!B188)</f>
        <v>Bart van Mourik</v>
      </c>
      <c r="C34" s="7" t="str">
        <f>IF('[1]vp 2 en jumping 1e graad'!C188="","",'[1]vp 2 en jumping 1e graad'!C188)</f>
        <v>Nikki van de Kromme Elleboog</v>
      </c>
      <c r="D34" s="10" t="str">
        <f>IF('[1]vp 2 en jumping 1e graad'!D188="","",'[1]vp 2 en jumping 1e graad'!D188)</f>
        <v>ZH/UT</v>
      </c>
      <c r="E34" s="9" t="str">
        <f>IF('[1]vp 2 en jumping 1e graad'!E188=0,"dk",'[1]vp 2 en jumping 1e graad'!E188)</f>
        <v>dk</v>
      </c>
      <c r="F34" s="9" t="str">
        <f>IF('[1]vp 2 en jumping 1e graad'!F188="","",'[1]vp 2 en jumping 1e graad'!F188)</f>
        <v>DK</v>
      </c>
      <c r="G34" s="10" t="str">
        <f>IF('[1]vp 2 en jumping 1e graad'!L188="","",'[1]vp 2 en jumping 1e graad'!L188)</f>
        <v>0-0-0</v>
      </c>
      <c r="H34" s="9" t="str">
        <f>IF('[1]vp 2 en jumping 1e graad'!H188="","",'[1]vp 2 en jumping 1e graad'!H188)</f>
        <v>DK</v>
      </c>
      <c r="I34" s="11" t="str">
        <f>IF('[1]vp 2 en jumping 1e graad'!I188="","",'[1]vp 2 en jumping 1e graad'!K188)</f>
        <v>-</v>
      </c>
      <c r="J34" s="13" t="str">
        <f>IF('[1]vp 2 en jumping 1e graad'!Q188="","",'[1]vp 2 en jumping 1e graad'!Q188)</f>
        <v>-</v>
      </c>
    </row>
    <row r="35" spans="1:10">
      <c r="A35" s="6">
        <f>IF('[1]vp 2 en jumping 1e graad'!M189="","",'[1]vp 2 en jumping 1e graad'!M189)</f>
        <v>10</v>
      </c>
      <c r="B35" s="7" t="str">
        <f>IF('[1]vp 2 en jumping 1e graad'!B189="","",'[1]vp 2 en jumping 1e graad'!B189)</f>
        <v>Esther ter Neuzen</v>
      </c>
      <c r="C35" s="7" t="str">
        <f>IF('[1]vp 2 en jumping 1e graad'!C189="","",'[1]vp 2 en jumping 1e graad'!C189)</f>
        <v xml:space="preserve">Chester v Bellosca </v>
      </c>
      <c r="D35" s="10" t="str">
        <f>IF('[1]vp 2 en jumping 1e graad'!D189="","",'[1]vp 2 en jumping 1e graad'!D189)</f>
        <v>GLD</v>
      </c>
      <c r="E35" s="9" t="str">
        <f>IF('[1]vp 2 en jumping 1e graad'!E189=0,"dk",'[1]vp 2 en jumping 1e graad'!E189)</f>
        <v>dk</v>
      </c>
      <c r="F35" s="9" t="str">
        <f>IF('[1]vp 2 en jumping 1e graad'!F189="","",'[1]vp 2 en jumping 1e graad'!F189)</f>
        <v>DK</v>
      </c>
      <c r="G35" s="10" t="str">
        <f>IF('[1]vp 2 en jumping 1e graad'!L189="","",'[1]vp 2 en jumping 1e graad'!L189)</f>
        <v>0-0-0</v>
      </c>
      <c r="H35" s="9" t="str">
        <f>IF('[1]vp 2 en jumping 1e graad'!H189="","",'[1]vp 2 en jumping 1e graad'!H189)</f>
        <v>DK</v>
      </c>
      <c r="I35" s="11" t="str">
        <f>IF('[1]vp 2 en jumping 1e graad'!I189="","",'[1]vp 2 en jumping 1e graad'!K189)</f>
        <v>-</v>
      </c>
      <c r="J35" s="13" t="str">
        <f>IF('[1]vp 2 en jumping 1e graad'!Q189="","",'[1]vp 2 en jumping 1e graad'!Q189)</f>
        <v>-</v>
      </c>
    </row>
    <row r="36" spans="1:10">
      <c r="A36" s="6">
        <f>IF('[1]vp 2 en jumping 1e graad'!M190="","",'[1]vp 2 en jumping 1e graad'!M190)</f>
        <v>11</v>
      </c>
      <c r="B36" s="7" t="str">
        <f>IF('[1]vp 2 en jumping 1e graad'!B190="","",'[1]vp 2 en jumping 1e graad'!B190)</f>
        <v>Maurice Vromans</v>
      </c>
      <c r="C36" s="7" t="str">
        <f>IF('[1]vp 2 en jumping 1e graad'!C190="","",'[1]vp 2 en jumping 1e graad'!C190)</f>
        <v>Gitte van de Berkthoeve</v>
      </c>
      <c r="D36" s="10" t="str">
        <f>IF('[1]vp 2 en jumping 1e graad'!D190="","",'[1]vp 2 en jumping 1e graad'!D190)</f>
        <v>NB</v>
      </c>
      <c r="E36" s="9" t="str">
        <f>IF('[1]vp 2 en jumping 1e graad'!E190=0,"dk",'[1]vp 2 en jumping 1e graad'!E190)</f>
        <v>dk</v>
      </c>
      <c r="F36" s="9" t="str">
        <f>IF('[1]vp 2 en jumping 1e graad'!F190="","",'[1]vp 2 en jumping 1e graad'!F190)</f>
        <v>DK</v>
      </c>
      <c r="G36" s="10" t="str">
        <f>IF('[1]vp 2 en jumping 1e graad'!L190="","",'[1]vp 2 en jumping 1e graad'!L190)</f>
        <v>0-0-0</v>
      </c>
      <c r="H36" s="9" t="str">
        <f>IF('[1]vp 2 en jumping 1e graad'!H190="","",'[1]vp 2 en jumping 1e graad'!H190)</f>
        <v>DK</v>
      </c>
      <c r="I36" s="11" t="str">
        <f>IF('[1]vp 2 en jumping 1e graad'!I190="","",'[1]vp 2 en jumping 1e graad'!K190)</f>
        <v>-</v>
      </c>
      <c r="J36" s="13" t="str">
        <f>IF('[1]vp 2 en jumping 1e graad'!Q190="","",'[1]vp 2 en jumping 1e graad'!Q190)</f>
        <v>-</v>
      </c>
    </row>
    <row r="37" spans="1:10">
      <c r="A37" s="6">
        <f>IF('[1]vp 2 en jumping 1e graad'!M191="","",'[1]vp 2 en jumping 1e graad'!M191)</f>
        <v>12</v>
      </c>
      <c r="B37" s="7" t="str">
        <f>IF('[1]vp 2 en jumping 1e graad'!B191="","",'[1]vp 2 en jumping 1e graad'!B191)</f>
        <v>Marco Bokdam</v>
      </c>
      <c r="C37" s="7" t="str">
        <f>IF('[1]vp 2 en jumping 1e graad'!C191="","",'[1]vp 2 en jumping 1e graad'!C191)</f>
        <v>Farrah v.d. Eroca Hoeve</v>
      </c>
      <c r="D37" s="10" t="str">
        <f>IF('[1]vp 2 en jumping 1e graad'!D191="","",'[1]vp 2 en jumping 1e graad'!D191)</f>
        <v>OV</v>
      </c>
      <c r="E37" s="9" t="str">
        <f>IF('[1]vp 2 en jumping 1e graad'!E191=0,"dk",'[1]vp 2 en jumping 1e graad'!E191)</f>
        <v>dk</v>
      </c>
      <c r="F37" s="9" t="str">
        <f>IF('[1]vp 2 en jumping 1e graad'!F191="","",'[1]vp 2 en jumping 1e graad'!F191)</f>
        <v>DK</v>
      </c>
      <c r="G37" s="10" t="str">
        <f>IF('[1]vp 2 en jumping 1e graad'!L191="","",'[1]vp 2 en jumping 1e graad'!L191)</f>
        <v>0-0-0</v>
      </c>
      <c r="H37" s="9" t="str">
        <f>IF('[1]vp 2 en jumping 1e graad'!H191="","",'[1]vp 2 en jumping 1e graad'!H191)</f>
        <v>DK</v>
      </c>
      <c r="I37" s="11" t="str">
        <f>IF('[1]vp 2 en jumping 1e graad'!I191="","",'[1]vp 2 en jumping 1e graad'!K191)</f>
        <v>-</v>
      </c>
      <c r="J37" s="13" t="str">
        <f>IF('[1]vp 2 en jumping 1e graad'!Q191="","",'[1]vp 2 en jumping 1e graad'!Q191)</f>
        <v>-</v>
      </c>
    </row>
    <row r="38" spans="1:10">
      <c r="A38" s="6">
        <f>IF('[1]vp 2 en jumping 1e graad'!M192="","",'[1]vp 2 en jumping 1e graad'!M192)</f>
        <v>14</v>
      </c>
      <c r="B38" s="7" t="str">
        <f>IF('[1]vp 2 en jumping 1e graad'!B192="","",'[1]vp 2 en jumping 1e graad'!B192)</f>
        <v xml:space="preserve">Bartho Lefefink </v>
      </c>
      <c r="C38" s="7" t="str">
        <f>IF('[1]vp 2 en jumping 1e graad'!C192="","",'[1]vp 2 en jumping 1e graad'!C192)</f>
        <v>Casper vom Harwickerplatz</v>
      </c>
      <c r="D38" s="10" t="str">
        <f>IF('[1]vp 2 en jumping 1e graad'!D192="","",'[1]vp 2 en jumping 1e graad'!D192)</f>
        <v xml:space="preserve">OV </v>
      </c>
      <c r="E38" s="9" t="str">
        <f>IF('[1]vp 2 en jumping 1e graad'!E192=0,"dk",'[1]vp 2 en jumping 1e graad'!E192)</f>
        <v>dk</v>
      </c>
      <c r="F38" s="9" t="str">
        <f>IF('[1]vp 2 en jumping 1e graad'!F192="","",'[1]vp 2 en jumping 1e graad'!F192)</f>
        <v>DK</v>
      </c>
      <c r="G38" s="10" t="str">
        <f>IF('[1]vp 2 en jumping 1e graad'!L192="","",'[1]vp 2 en jumping 1e graad'!L192)</f>
        <v>0-0-0</v>
      </c>
      <c r="H38" s="9" t="str">
        <f>IF('[1]vp 2 en jumping 1e graad'!H192="","",'[1]vp 2 en jumping 1e graad'!H192)</f>
        <v>DK</v>
      </c>
      <c r="I38" s="11" t="str">
        <f>IF('[1]vp 2 en jumping 1e graad'!I192="","",'[1]vp 2 en jumping 1e graad'!K192)</f>
        <v>-</v>
      </c>
      <c r="J38" s="13" t="str">
        <f>IF('[1]vp 2 en jumping 1e graad'!Q192="","",'[1]vp 2 en jumping 1e graad'!Q192)</f>
        <v>-</v>
      </c>
    </row>
    <row r="39" spans="1:10">
      <c r="A39" s="6">
        <f>IF('[1]vp 2 en jumping 1e graad'!M193="","",'[1]vp 2 en jumping 1e graad'!M193)</f>
        <v>15</v>
      </c>
      <c r="B39" s="7" t="str">
        <f>IF('[1]vp 2 en jumping 1e graad'!B193="","",'[1]vp 2 en jumping 1e graad'!B193)</f>
        <v>Lianne Kaspers</v>
      </c>
      <c r="C39" s="7" t="str">
        <f>IF('[1]vp 2 en jumping 1e graad'!C193="","",'[1]vp 2 en jumping 1e graad'!C193)</f>
        <v xml:space="preserve">Quiva v Bellosca </v>
      </c>
      <c r="D39" s="10" t="str">
        <f>IF('[1]vp 2 en jumping 1e graad'!D193="","",'[1]vp 2 en jumping 1e graad'!D193)</f>
        <v>NB</v>
      </c>
      <c r="E39" s="9" t="str">
        <f>IF('[1]vp 2 en jumping 1e graad'!E193=0,"dk",'[1]vp 2 en jumping 1e graad'!E193)</f>
        <v>dk</v>
      </c>
      <c r="F39" s="9" t="str">
        <f>IF('[1]vp 2 en jumping 1e graad'!F193="","",'[1]vp 2 en jumping 1e graad'!F193)</f>
        <v>DK</v>
      </c>
      <c r="G39" s="10" t="str">
        <f>IF('[1]vp 2 en jumping 1e graad'!L193="","",'[1]vp 2 en jumping 1e graad'!L193)</f>
        <v>0-0-0</v>
      </c>
      <c r="H39" s="9" t="str">
        <f>IF('[1]vp 2 en jumping 1e graad'!H193="","",'[1]vp 2 en jumping 1e graad'!H193)</f>
        <v>DK</v>
      </c>
      <c r="I39" s="11" t="str">
        <f>IF('[1]vp 2 en jumping 1e graad'!I193="","",'[1]vp 2 en jumping 1e graad'!K193)</f>
        <v>-</v>
      </c>
      <c r="J39" s="13" t="str">
        <f>IF('[1]vp 2 en jumping 1e graad'!Q193="","",'[1]vp 2 en jumping 1e graad'!Q193)</f>
        <v>-</v>
      </c>
    </row>
    <row r="40" spans="1:10">
      <c r="A40" s="6">
        <f>IF('[1]vp 2 en jumping 1e graad'!M194="","",'[1]vp 2 en jumping 1e graad'!M194)</f>
        <v>16</v>
      </c>
      <c r="B40" s="7" t="str">
        <f>IF('[1]vp 2 en jumping 1e graad'!B194="","",'[1]vp 2 en jumping 1e graad'!B194)</f>
        <v xml:space="preserve">Linda Wets </v>
      </c>
      <c r="C40" s="7" t="str">
        <f>IF('[1]vp 2 en jumping 1e graad'!C194="","",'[1]vp 2 en jumping 1e graad'!C194)</f>
        <v>Kolt van de Zeelberg</v>
      </c>
      <c r="D40" s="10" t="str">
        <f>IF('[1]vp 2 en jumping 1e graad'!D194="","",'[1]vp 2 en jumping 1e graad'!D194)</f>
        <v>ZH/UT</v>
      </c>
      <c r="E40" s="9" t="str">
        <f>IF('[1]vp 2 en jumping 1e graad'!E194=0,"dk",'[1]vp 2 en jumping 1e graad'!E194)</f>
        <v>dk</v>
      </c>
      <c r="F40" s="9" t="str">
        <f>IF('[1]vp 2 en jumping 1e graad'!F194="","",'[1]vp 2 en jumping 1e graad'!F194)</f>
        <v>DK</v>
      </c>
      <c r="G40" s="10" t="str">
        <f>IF('[1]vp 2 en jumping 1e graad'!L194="","",'[1]vp 2 en jumping 1e graad'!L194)</f>
        <v>0-0-0</v>
      </c>
      <c r="H40" s="9" t="str">
        <f>IF('[1]vp 2 en jumping 1e graad'!H194="","",'[1]vp 2 en jumping 1e graad'!H194)</f>
        <v>DK</v>
      </c>
      <c r="I40" s="11" t="str">
        <f>IF('[1]vp 2 en jumping 1e graad'!I194="","",'[1]vp 2 en jumping 1e graad'!K194)</f>
        <v>-</v>
      </c>
      <c r="J40" s="13" t="str">
        <f>IF('[1]vp 2 en jumping 1e graad'!Q194="","",'[1]vp 2 en jumping 1e graad'!Q194)</f>
        <v>-</v>
      </c>
    </row>
    <row r="41" spans="1:10">
      <c r="A41" s="6">
        <f>IF('[1]vp 2 en jumping 1e graad'!M195="","",'[1]vp 2 en jumping 1e graad'!M195)</f>
        <v>19</v>
      </c>
      <c r="B41" s="7" t="str">
        <f>IF('[1]vp 2 en jumping 1e graad'!B195="","",'[1]vp 2 en jumping 1e graad'!B195)</f>
        <v>Lianne Bolhuis</v>
      </c>
      <c r="C41" s="7" t="str">
        <f>IF('[1]vp 2 en jumping 1e graad'!C195="","",'[1]vp 2 en jumping 1e graad'!C195)</f>
        <v>Akela vom Team Kiasa</v>
      </c>
      <c r="D41" s="10" t="str">
        <f>IF('[1]vp 2 en jumping 1e graad'!D195="","",'[1]vp 2 en jumping 1e graad'!D195)</f>
        <v xml:space="preserve">GR </v>
      </c>
      <c r="E41" s="9" t="str">
        <f>IF('[1]vp 2 en jumping 1e graad'!E195=0,"dk",'[1]vp 2 en jumping 1e graad'!E195)</f>
        <v>dk</v>
      </c>
      <c r="F41" s="9" t="str">
        <f>IF('[1]vp 2 en jumping 1e graad'!F195="","",'[1]vp 2 en jumping 1e graad'!F195)</f>
        <v>DK</v>
      </c>
      <c r="G41" s="10" t="str">
        <f>IF('[1]vp 2 en jumping 1e graad'!L195="","",'[1]vp 2 en jumping 1e graad'!L195)</f>
        <v>0-0-0</v>
      </c>
      <c r="H41" s="9" t="str">
        <f>IF('[1]vp 2 en jumping 1e graad'!H195="","",'[1]vp 2 en jumping 1e graad'!H195)</f>
        <v>DK</v>
      </c>
      <c r="I41" s="11" t="str">
        <f>IF('[1]vp 2 en jumping 1e graad'!I195="","",'[1]vp 2 en jumping 1e graad'!K195)</f>
        <v>-</v>
      </c>
      <c r="J41" s="13" t="str">
        <f>IF('[1]vp 2 en jumping 1e graad'!Q195="","",'[1]vp 2 en jumping 1e graad'!Q195)</f>
        <v>-</v>
      </c>
    </row>
    <row r="42" spans="1:10">
      <c r="A42" s="6" t="str">
        <f>IF('[1]vp 2 en jumping 1e graad'!M196="","",'[1]vp 2 en jumping 1e graad'!M196)</f>
        <v>-</v>
      </c>
      <c r="B42" s="7" t="str">
        <f>IF('[1]vp 2 en jumping 1e graad'!B196="","",'[1]vp 2 en jumping 1e graad'!B196)</f>
        <v>-</v>
      </c>
      <c r="C42" s="7" t="str">
        <f>IF('[1]vp 2 en jumping 1e graad'!C196="","",'[1]vp 2 en jumping 1e graad'!C196)</f>
        <v>-</v>
      </c>
      <c r="D42" s="10" t="str">
        <f>IF('[1]vp 2 en jumping 1e graad'!D196="","",'[1]vp 2 en jumping 1e graad'!D196)</f>
        <v>-</v>
      </c>
      <c r="E42" s="9" t="str">
        <f>IF('[1]vp 2 en jumping 1e graad'!E196=0,"dk",'[1]vp 2 en jumping 1e graad'!E196)</f>
        <v>-</v>
      </c>
      <c r="F42" s="9" t="str">
        <f>IF('[1]vp 2 en jumping 1e graad'!F196="","",'[1]vp 2 en jumping 1e graad'!F196)</f>
        <v>-</v>
      </c>
      <c r="G42" s="10" t="str">
        <f>IF('[1]vp 2 en jumping 1e graad'!L196="","",'[1]vp 2 en jumping 1e graad'!L196)</f>
        <v>-</v>
      </c>
      <c r="H42" s="9" t="str">
        <f>IF('[1]vp 2 en jumping 1e graad'!H196="","",'[1]vp 2 en jumping 1e graad'!H196)</f>
        <v>-</v>
      </c>
      <c r="I42" s="11" t="str">
        <f>IF('[1]vp 2 en jumping 1e graad'!I196="","",'[1]vp 2 en jumping 1e graad'!K196)</f>
        <v>-</v>
      </c>
      <c r="J42" s="13" t="str">
        <f>IF('[1]vp 2 en jumping 1e graad'!Q196="","",'[1]vp 2 en jumping 1e graad'!Q196)</f>
        <v>-</v>
      </c>
    </row>
    <row r="43" spans="1:10" ht="15" thickBot="1"/>
    <row r="44" spans="1:10" ht="17.399999999999999">
      <c r="A44" s="24" t="s">
        <v>11</v>
      </c>
      <c r="B44" s="25"/>
      <c r="C44" s="25"/>
      <c r="D44" s="25"/>
      <c r="E44" s="25"/>
      <c r="F44" s="25"/>
      <c r="G44" s="25"/>
      <c r="H44" s="25"/>
      <c r="I44" s="25"/>
      <c r="J44" s="26"/>
    </row>
    <row r="45" spans="1:10">
      <c r="A45" s="2" t="s">
        <v>1</v>
      </c>
      <c r="B45" s="3" t="s">
        <v>2</v>
      </c>
      <c r="C45" s="3" t="s">
        <v>3</v>
      </c>
      <c r="D45" s="3" t="str">
        <f>IF([1]STARTLIJST!E1="IKP","Prov.","Land")</f>
        <v>Land</v>
      </c>
      <c r="E45" s="4" t="s">
        <v>4</v>
      </c>
      <c r="F45" s="4" t="s">
        <v>5</v>
      </c>
      <c r="G45" s="4" t="s">
        <v>6</v>
      </c>
      <c r="H45" s="4" t="s">
        <v>7</v>
      </c>
      <c r="I45" s="3" t="s">
        <v>8</v>
      </c>
      <c r="J45" s="5" t="s">
        <v>9</v>
      </c>
    </row>
    <row r="46" spans="1:10">
      <c r="A46" s="6">
        <f>IF('[1]vp 2 en jumping 1e graad'!AM179="","",'[1]vp 2 en jumping 1e graad'!AM179)</f>
        <v>13</v>
      </c>
      <c r="B46" s="7" t="str">
        <f>IF('[1]vp 2 en jumping 1e graad'!AB179="","",'[1]vp 2 en jumping 1e graad'!AB179)</f>
        <v>Sofie Roggen</v>
      </c>
      <c r="C46" s="7" t="str">
        <f>IF('[1]vp 2 en jumping 1e graad'!AC179="","",'[1]vp 2 en jumping 1e graad'!AC179)</f>
        <v xml:space="preserve">Urzo van Serberus </v>
      </c>
      <c r="D46" s="10" t="str">
        <f>IF('[1]vp 2 en jumping 1e graad'!AD179="","",'[1]vp 2 en jumping 1e graad'!AD179)</f>
        <v>nvt</v>
      </c>
      <c r="E46" s="9">
        <f>IF('[1]vp 2 en jumping 1e graad'!AE179=0,"dk",'[1]vp 2 en jumping 1e graad'!AE179)</f>
        <v>35.909999999999997</v>
      </c>
      <c r="F46" s="9">
        <f>IF('[1]vp 2 en jumping 1e graad'!AF179="","",'[1]vp 2 en jumping 1e graad'!AF179)</f>
        <v>0</v>
      </c>
      <c r="G46" s="10" t="str">
        <f>IF('[1]vp 2 en jumping 1e graad'!AL179="","",'[1]vp 2 en jumping 1e graad'!AL179)</f>
        <v>0-0-0</v>
      </c>
      <c r="H46" s="9">
        <f>IF('[1]vp 2 en jumping 1e graad'!AH179="","",'[1]vp 2 en jumping 1e graad'!AH179)</f>
        <v>0</v>
      </c>
      <c r="I46" s="11">
        <f>IF('[1]vp 2 en jumping 1e graad'!AI179="","",'[1]vp 2 en jumping 1e graad'!AK179)</f>
        <v>1</v>
      </c>
      <c r="J46" s="13" t="str">
        <f>IF('[1]vp 2 en jumping 1e graad'!AQ179="","",'[1]vp 2 en jumping 1e graad'!AQ179)</f>
        <v>U</v>
      </c>
    </row>
    <row r="47" spans="1:10">
      <c r="A47" s="6">
        <f>IF('[1]vp 2 en jumping 1e graad'!AM180="","",'[1]vp 2 en jumping 1e graad'!AM180)</f>
        <v>14</v>
      </c>
      <c r="B47" s="7" t="str">
        <f>IF('[1]vp 2 en jumping 1e graad'!AB180="","",'[1]vp 2 en jumping 1e graad'!AB180)</f>
        <v xml:space="preserve">Bartho Lefefink </v>
      </c>
      <c r="C47" s="7" t="str">
        <f>IF('[1]vp 2 en jumping 1e graad'!AC180="","",'[1]vp 2 en jumping 1e graad'!AC180)</f>
        <v>Casper vom Harwickerplatz</v>
      </c>
      <c r="D47" s="10" t="str">
        <f>IF('[1]vp 2 en jumping 1e graad'!AD180="","",'[1]vp 2 en jumping 1e graad'!AD180)</f>
        <v xml:space="preserve">OV </v>
      </c>
      <c r="E47" s="9">
        <f>IF('[1]vp 2 en jumping 1e graad'!AE180=0,"dk",'[1]vp 2 en jumping 1e graad'!AE180)</f>
        <v>36.71</v>
      </c>
      <c r="F47" s="9">
        <f>IF('[1]vp 2 en jumping 1e graad'!AF180="","",'[1]vp 2 en jumping 1e graad'!AF180)</f>
        <v>0</v>
      </c>
      <c r="G47" s="10" t="str">
        <f>IF('[1]vp 2 en jumping 1e graad'!AL180="","",'[1]vp 2 en jumping 1e graad'!AL180)</f>
        <v>0-0-0</v>
      </c>
      <c r="H47" s="9">
        <f>IF('[1]vp 2 en jumping 1e graad'!AH180="","",'[1]vp 2 en jumping 1e graad'!AH180)</f>
        <v>0</v>
      </c>
      <c r="I47" s="11">
        <f>IF('[1]vp 2 en jumping 1e graad'!AI180="","",'[1]vp 2 en jumping 1e graad'!AK180)</f>
        <v>2</v>
      </c>
      <c r="J47" s="13" t="str">
        <f>IF('[1]vp 2 en jumping 1e graad'!AQ180="","",'[1]vp 2 en jumping 1e graad'!AQ180)</f>
        <v>U</v>
      </c>
    </row>
    <row r="48" spans="1:10">
      <c r="A48" s="6">
        <f>IF('[1]vp 2 en jumping 1e graad'!AM181="","",'[1]vp 2 en jumping 1e graad'!AM181)</f>
        <v>7</v>
      </c>
      <c r="B48" s="7" t="str">
        <f>IF('[1]vp 2 en jumping 1e graad'!AB181="","",'[1]vp 2 en jumping 1e graad'!AB181)</f>
        <v>Annelies Kuenen</v>
      </c>
      <c r="C48" s="7" t="str">
        <f>IF('[1]vp 2 en jumping 1e graad'!AC181="","",'[1]vp 2 en jumping 1e graad'!AC181)</f>
        <v>Coen van het Cranenbos</v>
      </c>
      <c r="D48" s="10" t="str">
        <f>IF('[1]vp 2 en jumping 1e graad'!AD181="","",'[1]vp 2 en jumping 1e graad'!AD181)</f>
        <v>GLD</v>
      </c>
      <c r="E48" s="9">
        <f>IF('[1]vp 2 en jumping 1e graad'!AE181=0,"dk",'[1]vp 2 en jumping 1e graad'!AE181)</f>
        <v>44.81</v>
      </c>
      <c r="F48" s="9">
        <f>IF('[1]vp 2 en jumping 1e graad'!AF181="","",'[1]vp 2 en jumping 1e graad'!AF181)</f>
        <v>0</v>
      </c>
      <c r="G48" s="10" t="str">
        <f>IF('[1]vp 2 en jumping 1e graad'!AL181="","",'[1]vp 2 en jumping 1e graad'!AL181)</f>
        <v>0-0-0</v>
      </c>
      <c r="H48" s="9">
        <f>IF('[1]vp 2 en jumping 1e graad'!AH181="","",'[1]vp 2 en jumping 1e graad'!AH181)</f>
        <v>0</v>
      </c>
      <c r="I48" s="11">
        <f>IF('[1]vp 2 en jumping 1e graad'!AI181="","",'[1]vp 2 en jumping 1e graad'!AK181)</f>
        <v>3</v>
      </c>
      <c r="J48" s="13" t="str">
        <f>IF('[1]vp 2 en jumping 1e graad'!AQ181="","",'[1]vp 2 en jumping 1e graad'!AQ181)</f>
        <v>U</v>
      </c>
    </row>
    <row r="49" spans="1:10">
      <c r="A49" s="6">
        <f>IF('[1]vp 2 en jumping 1e graad'!AM182="","",'[1]vp 2 en jumping 1e graad'!AM182)</f>
        <v>9</v>
      </c>
      <c r="B49" s="7" t="str">
        <f>IF('[1]vp 2 en jumping 1e graad'!AB182="","",'[1]vp 2 en jumping 1e graad'!AB182)</f>
        <v>Margie Scipio</v>
      </c>
      <c r="C49" s="7" t="str">
        <f>IF('[1]vp 2 en jumping 1e graad'!AC182="","",'[1]vp 2 en jumping 1e graad'!AC182)</f>
        <v>Kenna van het Chainpark</v>
      </c>
      <c r="D49" s="10" t="str">
        <f>IF('[1]vp 2 en jumping 1e graad'!AD182="","",'[1]vp 2 en jumping 1e graad'!AD182)</f>
        <v xml:space="preserve">LB </v>
      </c>
      <c r="E49" s="9">
        <f>IF('[1]vp 2 en jumping 1e graad'!AE182=0,"dk",'[1]vp 2 en jumping 1e graad'!AE182)</f>
        <v>34.159999999999997</v>
      </c>
      <c r="F49" s="9">
        <f>IF('[1]vp 2 en jumping 1e graad'!AF182="","",'[1]vp 2 en jumping 1e graad'!AF182)</f>
        <v>0</v>
      </c>
      <c r="G49" s="10" t="str">
        <f>IF('[1]vp 2 en jumping 1e graad'!AL182="","",'[1]vp 2 en jumping 1e graad'!AL182)</f>
        <v>0-0-1</v>
      </c>
      <c r="H49" s="9">
        <f>IF('[1]vp 2 en jumping 1e graad'!AH182="","",'[1]vp 2 en jumping 1e graad'!AH182)</f>
        <v>5</v>
      </c>
      <c r="I49" s="11">
        <f>IF('[1]vp 2 en jumping 1e graad'!AI182="","",'[1]vp 2 en jumping 1e graad'!AK182)</f>
        <v>4</v>
      </c>
      <c r="J49" s="13" t="str">
        <f>IF('[1]vp 2 en jumping 1e graad'!AQ182="","",'[1]vp 2 en jumping 1e graad'!AQ182)</f>
        <v>-</v>
      </c>
    </row>
    <row r="50" spans="1:10">
      <c r="A50" s="6">
        <f>IF('[1]vp 2 en jumping 1e graad'!AM183="","",'[1]vp 2 en jumping 1e graad'!AM183)</f>
        <v>20</v>
      </c>
      <c r="B50" s="7" t="str">
        <f>IF('[1]vp 2 en jumping 1e graad'!AB183="","",'[1]vp 2 en jumping 1e graad'!AB183)</f>
        <v>Alex van Egmond</v>
      </c>
      <c r="C50" s="7" t="str">
        <f>IF('[1]vp 2 en jumping 1e graad'!AC183="","",'[1]vp 2 en jumping 1e graad'!AC183)</f>
        <v>Tyra v.d. Kromme Elleboog</v>
      </c>
      <c r="D50" s="10" t="str">
        <f>IF('[1]vp 2 en jumping 1e graad'!AD183="","",'[1]vp 2 en jumping 1e graad'!AD183)</f>
        <v xml:space="preserve">NB </v>
      </c>
      <c r="E50" s="9">
        <f>IF('[1]vp 2 en jumping 1e graad'!AE183=0,"dk",'[1]vp 2 en jumping 1e graad'!AE183)</f>
        <v>46.76</v>
      </c>
      <c r="F50" s="9">
        <f>IF('[1]vp 2 en jumping 1e graad'!AF183="","",'[1]vp 2 en jumping 1e graad'!AF183)</f>
        <v>0</v>
      </c>
      <c r="G50" s="10" t="str">
        <f>IF('[1]vp 2 en jumping 1e graad'!AL183="","",'[1]vp 2 en jumping 1e graad'!AL183)</f>
        <v>1-0-0</v>
      </c>
      <c r="H50" s="9">
        <f>IF('[1]vp 2 en jumping 1e graad'!AH183="","",'[1]vp 2 en jumping 1e graad'!AH183)</f>
        <v>5</v>
      </c>
      <c r="I50" s="11">
        <f>IF('[1]vp 2 en jumping 1e graad'!AI183="","",'[1]vp 2 en jumping 1e graad'!AK183)</f>
        <v>5</v>
      </c>
      <c r="J50" s="13" t="str">
        <f>IF('[1]vp 2 en jumping 1e graad'!AQ183="","",'[1]vp 2 en jumping 1e graad'!AQ183)</f>
        <v>-</v>
      </c>
    </row>
    <row r="51" spans="1:10">
      <c r="A51" s="6">
        <f>IF('[1]vp 2 en jumping 1e graad'!AM184="","",'[1]vp 2 en jumping 1e graad'!AM184)</f>
        <v>5</v>
      </c>
      <c r="B51" s="7" t="str">
        <f>IF('[1]vp 2 en jumping 1e graad'!AB184="","",'[1]vp 2 en jumping 1e graad'!AB184)</f>
        <v>Bart van Mourik</v>
      </c>
      <c r="C51" s="7" t="str">
        <f>IF('[1]vp 2 en jumping 1e graad'!AC184="","",'[1]vp 2 en jumping 1e graad'!AC184)</f>
        <v>Nikki van de Kromme Elleboog</v>
      </c>
      <c r="D51" s="10" t="str">
        <f>IF('[1]vp 2 en jumping 1e graad'!AD184="","",'[1]vp 2 en jumping 1e graad'!AD184)</f>
        <v>ZH/UT</v>
      </c>
      <c r="E51" s="9">
        <f>IF('[1]vp 2 en jumping 1e graad'!AE184=0,"dk",'[1]vp 2 en jumping 1e graad'!AE184)</f>
        <v>37.479999999999997</v>
      </c>
      <c r="F51" s="9">
        <f>IF('[1]vp 2 en jumping 1e graad'!AF184="","",'[1]vp 2 en jumping 1e graad'!AF184)</f>
        <v>0</v>
      </c>
      <c r="G51" s="10" t="str">
        <f>IF('[1]vp 2 en jumping 1e graad'!AL184="","",'[1]vp 2 en jumping 1e graad'!AL184)</f>
        <v>0-0-2</v>
      </c>
      <c r="H51" s="9">
        <f>IF('[1]vp 2 en jumping 1e graad'!AH184="","",'[1]vp 2 en jumping 1e graad'!AH184)</f>
        <v>10</v>
      </c>
      <c r="I51" s="11">
        <f>IF('[1]vp 2 en jumping 1e graad'!AI184="","",'[1]vp 2 en jumping 1e graad'!AK184)</f>
        <v>6</v>
      </c>
      <c r="J51" s="13" t="str">
        <f>IF('[1]vp 2 en jumping 1e graad'!AQ184="","",'[1]vp 2 en jumping 1e graad'!AQ184)</f>
        <v>-</v>
      </c>
    </row>
    <row r="52" spans="1:10">
      <c r="A52" s="6">
        <f>IF('[1]vp 2 en jumping 1e graad'!AM185="","",'[1]vp 2 en jumping 1e graad'!AM185)</f>
        <v>12</v>
      </c>
      <c r="B52" s="7" t="str">
        <f>IF('[1]vp 2 en jumping 1e graad'!AB185="","",'[1]vp 2 en jumping 1e graad'!AB185)</f>
        <v>Marco Bokdam</v>
      </c>
      <c r="C52" s="7" t="str">
        <f>IF('[1]vp 2 en jumping 1e graad'!AC185="","",'[1]vp 2 en jumping 1e graad'!AC185)</f>
        <v>Farrah v.d. Eroca Hoeve</v>
      </c>
      <c r="D52" s="10" t="str">
        <f>IF('[1]vp 2 en jumping 1e graad'!AD185="","",'[1]vp 2 en jumping 1e graad'!AD185)</f>
        <v>OV</v>
      </c>
      <c r="E52" s="9">
        <f>IF('[1]vp 2 en jumping 1e graad'!AE185=0,"dk",'[1]vp 2 en jumping 1e graad'!AE185)</f>
        <v>46.19</v>
      </c>
      <c r="F52" s="9">
        <f>IF('[1]vp 2 en jumping 1e graad'!AF185="","",'[1]vp 2 en jumping 1e graad'!AF185)</f>
        <v>0</v>
      </c>
      <c r="G52" s="10" t="str">
        <f>IF('[1]vp 2 en jumping 1e graad'!AL185="","",'[1]vp 2 en jumping 1e graad'!AL185)</f>
        <v>2-0-0</v>
      </c>
      <c r="H52" s="9">
        <f>IF('[1]vp 2 en jumping 1e graad'!AH185="","",'[1]vp 2 en jumping 1e graad'!AH185)</f>
        <v>10</v>
      </c>
      <c r="I52" s="11">
        <f>IF('[1]vp 2 en jumping 1e graad'!AI185="","",'[1]vp 2 en jumping 1e graad'!AK185)</f>
        <v>7</v>
      </c>
      <c r="J52" s="13" t="str">
        <f>IF('[1]vp 2 en jumping 1e graad'!AQ185="","",'[1]vp 2 en jumping 1e graad'!AQ185)</f>
        <v>-</v>
      </c>
    </row>
    <row r="53" spans="1:10">
      <c r="A53" s="6">
        <f>IF('[1]vp 2 en jumping 1e graad'!AM186="","",'[1]vp 2 en jumping 1e graad'!AM186)</f>
        <v>6</v>
      </c>
      <c r="B53" s="7" t="str">
        <f>IF('[1]vp 2 en jumping 1e graad'!AB186="","",'[1]vp 2 en jumping 1e graad'!AB186)</f>
        <v>Colinda Grundeler</v>
      </c>
      <c r="C53" s="7" t="str">
        <f>IF('[1]vp 2 en jumping 1e graad'!AC186="","",'[1]vp 2 en jumping 1e graad'!AC186)</f>
        <v>Djay van het Cranenbos</v>
      </c>
      <c r="D53" s="10" t="str">
        <f>IF('[1]vp 2 en jumping 1e graad'!AD186="","",'[1]vp 2 en jumping 1e graad'!AD186)</f>
        <v>ZH/UT</v>
      </c>
      <c r="E53" s="9">
        <f>IF('[1]vp 2 en jumping 1e graad'!AE186=0,"dk",'[1]vp 2 en jumping 1e graad'!AE186)</f>
        <v>58.03</v>
      </c>
      <c r="F53" s="9">
        <f>IF('[1]vp 2 en jumping 1e graad'!AF186="","",'[1]vp 2 en jumping 1e graad'!AF186)</f>
        <v>5.0300000000000011</v>
      </c>
      <c r="G53" s="10" t="str">
        <f>IF('[1]vp 2 en jumping 1e graad'!AL186="","",'[1]vp 2 en jumping 1e graad'!AL186)</f>
        <v>0-0-1</v>
      </c>
      <c r="H53" s="9">
        <f>IF('[1]vp 2 en jumping 1e graad'!AH186="","",'[1]vp 2 en jumping 1e graad'!AH186)</f>
        <v>10.030000000000001</v>
      </c>
      <c r="I53" s="11">
        <f>IF('[1]vp 2 en jumping 1e graad'!AI186="","",'[1]vp 2 en jumping 1e graad'!AK186)</f>
        <v>8</v>
      </c>
      <c r="J53" s="13" t="str">
        <f>IF('[1]vp 2 en jumping 1e graad'!AQ186="","",'[1]vp 2 en jumping 1e graad'!AQ186)</f>
        <v>-</v>
      </c>
    </row>
    <row r="54" spans="1:10">
      <c r="A54" s="6">
        <f>IF('[1]vp 2 en jumping 1e graad'!AM187="","",'[1]vp 2 en jumping 1e graad'!AM187)</f>
        <v>21</v>
      </c>
      <c r="B54" s="7" t="str">
        <f>IF('[1]vp 2 en jumping 1e graad'!AB187="","",'[1]vp 2 en jumping 1e graad'!AB187)</f>
        <v>Bart van Mourik</v>
      </c>
      <c r="C54" s="7" t="str">
        <f>IF('[1]vp 2 en jumping 1e graad'!AC187="","",'[1]vp 2 en jumping 1e graad'!AC187)</f>
        <v>Ace van de Spienolahof</v>
      </c>
      <c r="D54" s="10" t="str">
        <f>IF('[1]vp 2 en jumping 1e graad'!AD187="","",'[1]vp 2 en jumping 1e graad'!AD187)</f>
        <v>ZH/UT</v>
      </c>
      <c r="E54" s="9">
        <f>IF('[1]vp 2 en jumping 1e graad'!AE187=0,"dk",'[1]vp 2 en jumping 1e graad'!AE187)</f>
        <v>43.98</v>
      </c>
      <c r="F54" s="9">
        <f>IF('[1]vp 2 en jumping 1e graad'!AF187="","",'[1]vp 2 en jumping 1e graad'!AF187)</f>
        <v>0</v>
      </c>
      <c r="G54" s="10" t="str">
        <f>IF('[1]vp 2 en jumping 1e graad'!AL187="","",'[1]vp 2 en jumping 1e graad'!AL187)</f>
        <v>1-0-4</v>
      </c>
      <c r="H54" s="9">
        <f>IF('[1]vp 2 en jumping 1e graad'!AH187="","",'[1]vp 2 en jumping 1e graad'!AH187)</f>
        <v>25</v>
      </c>
      <c r="I54" s="11">
        <f>IF('[1]vp 2 en jumping 1e graad'!AI187="","",'[1]vp 2 en jumping 1e graad'!AK187)</f>
        <v>9</v>
      </c>
      <c r="J54" s="13" t="str">
        <f>IF('[1]vp 2 en jumping 1e graad'!AQ187="","",'[1]vp 2 en jumping 1e graad'!AQ187)</f>
        <v>-</v>
      </c>
    </row>
    <row r="55" spans="1:10">
      <c r="A55" s="6">
        <f>IF('[1]vp 2 en jumping 1e graad'!AM188="","",'[1]vp 2 en jumping 1e graad'!AM188)</f>
        <v>8</v>
      </c>
      <c r="B55" s="7" t="str">
        <f>IF('[1]vp 2 en jumping 1e graad'!AB188="","",'[1]vp 2 en jumping 1e graad'!AB188)</f>
        <v>Oriette Langevoort</v>
      </c>
      <c r="C55" s="7" t="str">
        <f>IF('[1]vp 2 en jumping 1e graad'!AC188="","",'[1]vp 2 en jumping 1e graad'!AC188)</f>
        <v>Kenzo von Juvenisty</v>
      </c>
      <c r="D55" s="10" t="str">
        <f>IF('[1]vp 2 en jumping 1e graad'!AD188="","",'[1]vp 2 en jumping 1e graad'!AD188)</f>
        <v>OV</v>
      </c>
      <c r="E55" s="9" t="str">
        <f>IF('[1]vp 2 en jumping 1e graad'!AE188=0,"dk",'[1]vp 2 en jumping 1e graad'!AE188)</f>
        <v>dk</v>
      </c>
      <c r="F55" s="9" t="str">
        <f>IF('[1]vp 2 en jumping 1e graad'!AF188="","",'[1]vp 2 en jumping 1e graad'!AF188)</f>
        <v>DK</v>
      </c>
      <c r="G55" s="10" t="str">
        <f>IF('[1]vp 2 en jumping 1e graad'!AL188="","",'[1]vp 2 en jumping 1e graad'!AL188)</f>
        <v>0-0-0</v>
      </c>
      <c r="H55" s="9" t="str">
        <f>IF('[1]vp 2 en jumping 1e graad'!AH188="","",'[1]vp 2 en jumping 1e graad'!AH188)</f>
        <v>DK</v>
      </c>
      <c r="I55" s="11" t="str">
        <f>IF('[1]vp 2 en jumping 1e graad'!AI188="","",'[1]vp 2 en jumping 1e graad'!AK188)</f>
        <v>-</v>
      </c>
      <c r="J55" s="13" t="str">
        <f>IF('[1]vp 2 en jumping 1e graad'!AQ188="","",'[1]vp 2 en jumping 1e graad'!AQ188)</f>
        <v>-</v>
      </c>
    </row>
    <row r="56" spans="1:10">
      <c r="A56" s="6">
        <f>IF('[1]vp 2 en jumping 1e graad'!AM189="","",'[1]vp 2 en jumping 1e graad'!AM189)</f>
        <v>10</v>
      </c>
      <c r="B56" s="7" t="str">
        <f>IF('[1]vp 2 en jumping 1e graad'!AB189="","",'[1]vp 2 en jumping 1e graad'!AB189)</f>
        <v>Esther ter Neuzen</v>
      </c>
      <c r="C56" s="7" t="str">
        <f>IF('[1]vp 2 en jumping 1e graad'!AC189="","",'[1]vp 2 en jumping 1e graad'!AC189)</f>
        <v xml:space="preserve">Chester v Bellosca </v>
      </c>
      <c r="D56" s="10" t="str">
        <f>IF('[1]vp 2 en jumping 1e graad'!AD189="","",'[1]vp 2 en jumping 1e graad'!AD189)</f>
        <v>GLD</v>
      </c>
      <c r="E56" s="9" t="str">
        <f>IF('[1]vp 2 en jumping 1e graad'!AE189=0,"dk",'[1]vp 2 en jumping 1e graad'!AE189)</f>
        <v>dk</v>
      </c>
      <c r="F56" s="9" t="str">
        <f>IF('[1]vp 2 en jumping 1e graad'!AF189="","",'[1]vp 2 en jumping 1e graad'!AF189)</f>
        <v>DK</v>
      </c>
      <c r="G56" s="10" t="str">
        <f>IF('[1]vp 2 en jumping 1e graad'!AL189="","",'[1]vp 2 en jumping 1e graad'!AL189)</f>
        <v>0-0-0</v>
      </c>
      <c r="H56" s="9" t="str">
        <f>IF('[1]vp 2 en jumping 1e graad'!AH189="","",'[1]vp 2 en jumping 1e graad'!AH189)</f>
        <v>DK</v>
      </c>
      <c r="I56" s="11" t="str">
        <f>IF('[1]vp 2 en jumping 1e graad'!AI189="","",'[1]vp 2 en jumping 1e graad'!AK189)</f>
        <v>-</v>
      </c>
      <c r="J56" s="13" t="str">
        <f>IF('[1]vp 2 en jumping 1e graad'!AQ189="","",'[1]vp 2 en jumping 1e graad'!AQ189)</f>
        <v>-</v>
      </c>
    </row>
    <row r="57" spans="1:10">
      <c r="A57" s="6">
        <f>IF('[1]vp 2 en jumping 1e graad'!AM190="","",'[1]vp 2 en jumping 1e graad'!AM190)</f>
        <v>11</v>
      </c>
      <c r="B57" s="7" t="str">
        <f>IF('[1]vp 2 en jumping 1e graad'!AB190="","",'[1]vp 2 en jumping 1e graad'!AB190)</f>
        <v>Maurice Vromans</v>
      </c>
      <c r="C57" s="7" t="str">
        <f>IF('[1]vp 2 en jumping 1e graad'!AC190="","",'[1]vp 2 en jumping 1e graad'!AC190)</f>
        <v>Gitte van de Berkthoeve</v>
      </c>
      <c r="D57" s="10" t="str">
        <f>IF('[1]vp 2 en jumping 1e graad'!AD190="","",'[1]vp 2 en jumping 1e graad'!AD190)</f>
        <v>NB</v>
      </c>
      <c r="E57" s="9" t="str">
        <f>IF('[1]vp 2 en jumping 1e graad'!AE190=0,"dk",'[1]vp 2 en jumping 1e graad'!AE190)</f>
        <v>dk</v>
      </c>
      <c r="F57" s="9" t="str">
        <f>IF('[1]vp 2 en jumping 1e graad'!AF190="","",'[1]vp 2 en jumping 1e graad'!AF190)</f>
        <v>DK</v>
      </c>
      <c r="G57" s="10" t="str">
        <f>IF('[1]vp 2 en jumping 1e graad'!AL190="","",'[1]vp 2 en jumping 1e graad'!AL190)</f>
        <v>0-0-0</v>
      </c>
      <c r="H57" s="9" t="str">
        <f>IF('[1]vp 2 en jumping 1e graad'!AH190="","",'[1]vp 2 en jumping 1e graad'!AH190)</f>
        <v>DK</v>
      </c>
      <c r="I57" s="11" t="str">
        <f>IF('[1]vp 2 en jumping 1e graad'!AI190="","",'[1]vp 2 en jumping 1e graad'!AK190)</f>
        <v>-</v>
      </c>
      <c r="J57" s="13" t="str">
        <f>IF('[1]vp 2 en jumping 1e graad'!AQ190="","",'[1]vp 2 en jumping 1e graad'!AQ190)</f>
        <v>-</v>
      </c>
    </row>
    <row r="58" spans="1:10">
      <c r="A58" s="6">
        <f>IF('[1]vp 2 en jumping 1e graad'!AM191="","",'[1]vp 2 en jumping 1e graad'!AM191)</f>
        <v>15</v>
      </c>
      <c r="B58" s="7" t="str">
        <f>IF('[1]vp 2 en jumping 1e graad'!AB191="","",'[1]vp 2 en jumping 1e graad'!AB191)</f>
        <v>Lianne Kaspers</v>
      </c>
      <c r="C58" s="7" t="str">
        <f>IF('[1]vp 2 en jumping 1e graad'!AC191="","",'[1]vp 2 en jumping 1e graad'!AC191)</f>
        <v xml:space="preserve">Quiva v Bellosca </v>
      </c>
      <c r="D58" s="10" t="str">
        <f>IF('[1]vp 2 en jumping 1e graad'!AD191="","",'[1]vp 2 en jumping 1e graad'!AD191)</f>
        <v>NB</v>
      </c>
      <c r="E58" s="9" t="str">
        <f>IF('[1]vp 2 en jumping 1e graad'!AE191=0,"dk",'[1]vp 2 en jumping 1e graad'!AE191)</f>
        <v>dk</v>
      </c>
      <c r="F58" s="9" t="str">
        <f>IF('[1]vp 2 en jumping 1e graad'!AF191="","",'[1]vp 2 en jumping 1e graad'!AF191)</f>
        <v>DK</v>
      </c>
      <c r="G58" s="10" t="str">
        <f>IF('[1]vp 2 en jumping 1e graad'!AL191="","",'[1]vp 2 en jumping 1e graad'!AL191)</f>
        <v>0-0-0</v>
      </c>
      <c r="H58" s="9" t="str">
        <f>IF('[1]vp 2 en jumping 1e graad'!AH191="","",'[1]vp 2 en jumping 1e graad'!AH191)</f>
        <v>DK</v>
      </c>
      <c r="I58" s="11" t="str">
        <f>IF('[1]vp 2 en jumping 1e graad'!AI191="","",'[1]vp 2 en jumping 1e graad'!AK191)</f>
        <v>-</v>
      </c>
      <c r="J58" s="13" t="str">
        <f>IF('[1]vp 2 en jumping 1e graad'!AQ191="","",'[1]vp 2 en jumping 1e graad'!AQ191)</f>
        <v>-</v>
      </c>
    </row>
    <row r="59" spans="1:10">
      <c r="A59" s="6">
        <f>IF('[1]vp 2 en jumping 1e graad'!AM192="","",'[1]vp 2 en jumping 1e graad'!AM192)</f>
        <v>16</v>
      </c>
      <c r="B59" s="7" t="str">
        <f>IF('[1]vp 2 en jumping 1e graad'!AB192="","",'[1]vp 2 en jumping 1e graad'!AB192)</f>
        <v xml:space="preserve">Linda Wets </v>
      </c>
      <c r="C59" s="7" t="str">
        <f>IF('[1]vp 2 en jumping 1e graad'!AC192="","",'[1]vp 2 en jumping 1e graad'!AC192)</f>
        <v>Kolt van de Zeelberg</v>
      </c>
      <c r="D59" s="10" t="str">
        <f>IF('[1]vp 2 en jumping 1e graad'!AD192="","",'[1]vp 2 en jumping 1e graad'!AD192)</f>
        <v>ZH/UT</v>
      </c>
      <c r="E59" s="9" t="str">
        <f>IF('[1]vp 2 en jumping 1e graad'!AE192=0,"dk",'[1]vp 2 en jumping 1e graad'!AE192)</f>
        <v>dk</v>
      </c>
      <c r="F59" s="9" t="str">
        <f>IF('[1]vp 2 en jumping 1e graad'!AF192="","",'[1]vp 2 en jumping 1e graad'!AF192)</f>
        <v>DK</v>
      </c>
      <c r="G59" s="10" t="str">
        <f>IF('[1]vp 2 en jumping 1e graad'!AL192="","",'[1]vp 2 en jumping 1e graad'!AL192)</f>
        <v>0-0-0</v>
      </c>
      <c r="H59" s="9" t="str">
        <f>IF('[1]vp 2 en jumping 1e graad'!AH192="","",'[1]vp 2 en jumping 1e graad'!AH192)</f>
        <v>DK</v>
      </c>
      <c r="I59" s="11" t="str">
        <f>IF('[1]vp 2 en jumping 1e graad'!AI192="","",'[1]vp 2 en jumping 1e graad'!AK192)</f>
        <v>-</v>
      </c>
      <c r="J59" s="13" t="str">
        <f>IF('[1]vp 2 en jumping 1e graad'!AQ192="","",'[1]vp 2 en jumping 1e graad'!AQ192)</f>
        <v>-</v>
      </c>
    </row>
    <row r="60" spans="1:10">
      <c r="A60" s="6">
        <f>IF('[1]vp 2 en jumping 1e graad'!AM193="","",'[1]vp 2 en jumping 1e graad'!AM193)</f>
        <v>17</v>
      </c>
      <c r="B60" s="7" t="str">
        <f>IF('[1]vp 2 en jumping 1e graad'!AB193="","",'[1]vp 2 en jumping 1e graad'!AB193)</f>
        <v>Sandra ter Neuzen</v>
      </c>
      <c r="C60" s="7" t="str">
        <f>IF('[1]vp 2 en jumping 1e graad'!AC193="","",'[1]vp 2 en jumping 1e graad'!AC193)</f>
        <v>Ece vd Geldersepoort</v>
      </c>
      <c r="D60" s="10" t="str">
        <f>IF('[1]vp 2 en jumping 1e graad'!AD193="","",'[1]vp 2 en jumping 1e graad'!AD193)</f>
        <v xml:space="preserve">GLD  </v>
      </c>
      <c r="E60" s="9" t="str">
        <f>IF('[1]vp 2 en jumping 1e graad'!AE193=0,"dk",'[1]vp 2 en jumping 1e graad'!AE193)</f>
        <v>dk</v>
      </c>
      <c r="F60" s="9" t="str">
        <f>IF('[1]vp 2 en jumping 1e graad'!AF193="","",'[1]vp 2 en jumping 1e graad'!AF193)</f>
        <v>DK</v>
      </c>
      <c r="G60" s="10" t="str">
        <f>IF('[1]vp 2 en jumping 1e graad'!AL193="","",'[1]vp 2 en jumping 1e graad'!AL193)</f>
        <v>0-0-0</v>
      </c>
      <c r="H60" s="9" t="str">
        <f>IF('[1]vp 2 en jumping 1e graad'!AH193="","",'[1]vp 2 en jumping 1e graad'!AH193)</f>
        <v>DK</v>
      </c>
      <c r="I60" s="11" t="str">
        <f>IF('[1]vp 2 en jumping 1e graad'!AI193="","",'[1]vp 2 en jumping 1e graad'!AK193)</f>
        <v>-</v>
      </c>
      <c r="J60" s="13" t="str">
        <f>IF('[1]vp 2 en jumping 1e graad'!AQ193="","",'[1]vp 2 en jumping 1e graad'!AQ193)</f>
        <v>-</v>
      </c>
    </row>
    <row r="61" spans="1:10">
      <c r="A61" s="6">
        <f>IF('[1]vp 2 en jumping 1e graad'!AM194="","",'[1]vp 2 en jumping 1e graad'!AM194)</f>
        <v>18</v>
      </c>
      <c r="B61" s="7" t="str">
        <f>IF('[1]vp 2 en jumping 1e graad'!AB194="","",'[1]vp 2 en jumping 1e graad'!AB194)</f>
        <v xml:space="preserve">Kalinda van Doremalen </v>
      </c>
      <c r="C61" s="7" t="str">
        <f>IF('[1]vp 2 en jumping 1e graad'!AC194="","",'[1]vp 2 en jumping 1e graad'!AC194)</f>
        <v>Nash von Djipy's Haus</v>
      </c>
      <c r="D61" s="10" t="str">
        <f>IF('[1]vp 2 en jumping 1e graad'!AD194="","",'[1]vp 2 en jumping 1e graad'!AD194)</f>
        <v>NB</v>
      </c>
      <c r="E61" s="9" t="str">
        <f>IF('[1]vp 2 en jumping 1e graad'!AE194=0,"dk",'[1]vp 2 en jumping 1e graad'!AE194)</f>
        <v>dk</v>
      </c>
      <c r="F61" s="9" t="str">
        <f>IF('[1]vp 2 en jumping 1e graad'!AF194="","",'[1]vp 2 en jumping 1e graad'!AF194)</f>
        <v>DK</v>
      </c>
      <c r="G61" s="10" t="str">
        <f>IF('[1]vp 2 en jumping 1e graad'!AL194="","",'[1]vp 2 en jumping 1e graad'!AL194)</f>
        <v>0-0-0</v>
      </c>
      <c r="H61" s="9" t="str">
        <f>IF('[1]vp 2 en jumping 1e graad'!AH194="","",'[1]vp 2 en jumping 1e graad'!AH194)</f>
        <v>DK</v>
      </c>
      <c r="I61" s="11" t="str">
        <f>IF('[1]vp 2 en jumping 1e graad'!AI194="","",'[1]vp 2 en jumping 1e graad'!AK194)</f>
        <v>-</v>
      </c>
      <c r="J61" s="13" t="str">
        <f>IF('[1]vp 2 en jumping 1e graad'!AQ194="","",'[1]vp 2 en jumping 1e graad'!AQ194)</f>
        <v>-</v>
      </c>
    </row>
    <row r="62" spans="1:10">
      <c r="A62" s="6">
        <f>IF('[1]vp 2 en jumping 1e graad'!AM195="","",'[1]vp 2 en jumping 1e graad'!AM195)</f>
        <v>19</v>
      </c>
      <c r="B62" s="7" t="str">
        <f>IF('[1]vp 2 en jumping 1e graad'!AB195="","",'[1]vp 2 en jumping 1e graad'!AB195)</f>
        <v>Lianne Bolhuis</v>
      </c>
      <c r="C62" s="7" t="str">
        <f>IF('[1]vp 2 en jumping 1e graad'!AC195="","",'[1]vp 2 en jumping 1e graad'!AC195)</f>
        <v>Akela vom Team Kiasa</v>
      </c>
      <c r="D62" s="10" t="str">
        <f>IF('[1]vp 2 en jumping 1e graad'!AD195="","",'[1]vp 2 en jumping 1e graad'!AD195)</f>
        <v xml:space="preserve">GR </v>
      </c>
      <c r="E62" s="9" t="str">
        <f>IF('[1]vp 2 en jumping 1e graad'!AE195=0,"dk",'[1]vp 2 en jumping 1e graad'!AE195)</f>
        <v>dk</v>
      </c>
      <c r="F62" s="9" t="str">
        <f>IF('[1]vp 2 en jumping 1e graad'!AF195="","",'[1]vp 2 en jumping 1e graad'!AF195)</f>
        <v>DK</v>
      </c>
      <c r="G62" s="10" t="str">
        <f>IF('[1]vp 2 en jumping 1e graad'!AL195="","",'[1]vp 2 en jumping 1e graad'!AL195)</f>
        <v>0-0-0</v>
      </c>
      <c r="H62" s="9" t="str">
        <f>IF('[1]vp 2 en jumping 1e graad'!AH195="","",'[1]vp 2 en jumping 1e graad'!AH195)</f>
        <v>DK</v>
      </c>
      <c r="I62" s="11" t="str">
        <f>IF('[1]vp 2 en jumping 1e graad'!AI195="","",'[1]vp 2 en jumping 1e graad'!AK195)</f>
        <v>-</v>
      </c>
      <c r="J62" s="13" t="str">
        <f>IF('[1]vp 2 en jumping 1e graad'!AQ195="","",'[1]vp 2 en jumping 1e graad'!AQ195)</f>
        <v>-</v>
      </c>
    </row>
    <row r="63" spans="1:10">
      <c r="A63" s="6" t="str">
        <f>IF('[1]vp 2 en jumping 1e graad'!AM196="","",'[1]vp 2 en jumping 1e graad'!AM196)</f>
        <v>-</v>
      </c>
      <c r="B63" s="7" t="str">
        <f>IF('[1]vp 2 en jumping 1e graad'!AB196="","",'[1]vp 2 en jumping 1e graad'!AB196)</f>
        <v>-</v>
      </c>
      <c r="C63" s="7" t="str">
        <f>IF('[1]vp 2 en jumping 1e graad'!AC196="","",'[1]vp 2 en jumping 1e graad'!AC196)</f>
        <v>-</v>
      </c>
      <c r="D63" s="10" t="str">
        <f>IF('[1]vp 2 en jumping 1e graad'!AD196="","",'[1]vp 2 en jumping 1e graad'!AD196)</f>
        <v>-</v>
      </c>
      <c r="E63" s="9" t="str">
        <f>IF('[1]vp 2 en jumping 1e graad'!AE196=0,"dk",'[1]vp 2 en jumping 1e graad'!AE196)</f>
        <v>-</v>
      </c>
      <c r="F63" s="9" t="str">
        <f>IF('[1]vp 2 en jumping 1e graad'!AF196="","",'[1]vp 2 en jumping 1e graad'!AF196)</f>
        <v>-</v>
      </c>
      <c r="G63" s="10" t="str">
        <f>IF('[1]vp 2 en jumping 1e graad'!AL196="","",'[1]vp 2 en jumping 1e graad'!AL196)</f>
        <v>-</v>
      </c>
      <c r="H63" s="9" t="str">
        <f>IF('[1]vp 2 en jumping 1e graad'!AH196="","",'[1]vp 2 en jumping 1e graad'!AH196)</f>
        <v>-</v>
      </c>
      <c r="I63" s="11" t="str">
        <f>IF('[1]vp 2 en jumping 1e graad'!AI196="","",'[1]vp 2 en jumping 1e graad'!AK196)</f>
        <v>-</v>
      </c>
      <c r="J63" s="13" t="str">
        <f>IF('[1]vp 2 en jumping 1e graad'!AQ196="","",'[1]vp 2 en jumping 1e graad'!AQ196)</f>
        <v>-</v>
      </c>
    </row>
    <row r="64" spans="1:10" ht="15" thickBot="1">
      <c r="A64" s="6" t="str">
        <f>IF('[1]vp 2 en jumping 1e graad'!AM197="","",'[1]vp 2 en jumping 1e graad'!AM197)</f>
        <v>-</v>
      </c>
      <c r="B64" s="7" t="str">
        <f>IF('[1]vp 2 en jumping 1e graad'!AB197="","",'[1]vp 2 en jumping 1e graad'!AB197)</f>
        <v>-</v>
      </c>
      <c r="C64" s="7" t="str">
        <f>IF('[1]vp 2 en jumping 1e graad'!AC197="","",'[1]vp 2 en jumping 1e graad'!AC197)</f>
        <v>-</v>
      </c>
      <c r="D64" s="10" t="str">
        <f>IF('[1]vp 2 en jumping 1e graad'!AD197="","",'[1]vp 2 en jumping 1e graad'!AD197)</f>
        <v>-</v>
      </c>
      <c r="E64" s="9" t="str">
        <f>IF('[1]vp 2 en jumping 1e graad'!AE197=0,"dk",'[1]vp 2 en jumping 1e graad'!AE197)</f>
        <v>-</v>
      </c>
      <c r="F64" s="9" t="str">
        <f>IF('[1]vp 2 en jumping 1e graad'!AF197="","",'[1]vp 2 en jumping 1e graad'!AF197)</f>
        <v>-</v>
      </c>
      <c r="G64" s="10" t="str">
        <f>IF('[1]vp 2 en jumping 1e graad'!AL197="","",'[1]vp 2 en jumping 1e graad'!AL197)</f>
        <v>-</v>
      </c>
      <c r="H64" s="9" t="str">
        <f>IF('[1]vp 2 en jumping 1e graad'!AH197="","",'[1]vp 2 en jumping 1e graad'!AH197)</f>
        <v>-</v>
      </c>
      <c r="I64" s="11" t="str">
        <f>IF('[1]vp 2 en jumping 1e graad'!AI197="","",'[1]vp 2 en jumping 1e graad'!AK197)</f>
        <v>-</v>
      </c>
      <c r="J64" s="13" t="str">
        <f>IF('[1]vp 2 en jumping 1e graad'!AQ197="","",'[1]vp 2 en jumping 1e graad'!AQ197)</f>
        <v>-</v>
      </c>
    </row>
    <row r="65" spans="1:9" ht="22.8">
      <c r="A65" s="29" t="s">
        <v>13</v>
      </c>
      <c r="B65" s="25"/>
      <c r="C65" s="25"/>
      <c r="D65" s="25"/>
      <c r="E65" s="25"/>
      <c r="F65" s="25"/>
      <c r="G65" s="25"/>
      <c r="H65" s="25"/>
      <c r="I65" s="26"/>
    </row>
    <row r="66" spans="1:9">
      <c r="A66" s="2" t="s">
        <v>14</v>
      </c>
      <c r="B66" s="3" t="s">
        <v>2</v>
      </c>
      <c r="C66" s="3" t="s">
        <v>3</v>
      </c>
      <c r="D66" s="3" t="s">
        <v>12</v>
      </c>
      <c r="E66" s="4" t="s">
        <v>15</v>
      </c>
      <c r="F66" s="4" t="s">
        <v>16</v>
      </c>
      <c r="G66" s="4" t="s">
        <v>7</v>
      </c>
      <c r="H66" s="30" t="s">
        <v>8</v>
      </c>
      <c r="I66" s="31"/>
    </row>
    <row r="67" spans="1:9">
      <c r="A67" s="15">
        <f>'[1]vp 2 en jumping 1e graad'!A335</f>
        <v>9</v>
      </c>
      <c r="B67" s="16" t="str">
        <f>'[1]vp 2 en jumping 1e graad'!B335</f>
        <v>Margie Scipio</v>
      </c>
      <c r="C67" s="16" t="str">
        <f>'[1]vp 2 en jumping 1e graad'!C335</f>
        <v>Kenna van het Chainpark</v>
      </c>
      <c r="D67" s="17" t="str">
        <f>'[1]vp 2 en jumping 1e graad'!D335</f>
        <v xml:space="preserve">LB </v>
      </c>
      <c r="E67" s="17">
        <f>'[1]vp 2 en jumping 1e graad'!E335</f>
        <v>2.02</v>
      </c>
      <c r="F67" s="17">
        <f>'[1]vp 2 en jumping 1e graad'!F335</f>
        <v>4</v>
      </c>
      <c r="G67" s="17">
        <f>'[1]vp 2 en jumping 1e graad'!G335</f>
        <v>6.02</v>
      </c>
      <c r="H67" s="27">
        <f>'[1]vp 2 en jumping 1e graad'!H335</f>
        <v>1</v>
      </c>
      <c r="I67" s="28"/>
    </row>
    <row r="68" spans="1:9">
      <c r="A68" s="15">
        <f>'[1]vp 2 en jumping 1e graad'!A336</f>
        <v>13</v>
      </c>
      <c r="B68" s="16" t="str">
        <f>'[1]vp 2 en jumping 1e graad'!B336</f>
        <v>Sofie Roggen</v>
      </c>
      <c r="C68" s="16" t="str">
        <f>'[1]vp 2 en jumping 1e graad'!C336</f>
        <v xml:space="preserve">Urzo van Serberus </v>
      </c>
      <c r="D68" s="17" t="str">
        <f>'[1]vp 2 en jumping 1e graad'!D336</f>
        <v>nvt</v>
      </c>
      <c r="E68" s="17">
        <f>'[1]vp 2 en jumping 1e graad'!E336</f>
        <v>6.06</v>
      </c>
      <c r="F68" s="17">
        <f>'[1]vp 2 en jumping 1e graad'!F336</f>
        <v>1</v>
      </c>
      <c r="G68" s="17">
        <f>'[1]vp 2 en jumping 1e graad'!G336</f>
        <v>7.06</v>
      </c>
      <c r="H68" s="27">
        <f>'[1]vp 2 en jumping 1e graad'!H336</f>
        <v>2</v>
      </c>
      <c r="I68" s="28"/>
    </row>
    <row r="69" spans="1:9">
      <c r="A69" s="15">
        <f>'[1]vp 2 en jumping 1e graad'!A337</f>
        <v>20</v>
      </c>
      <c r="B69" s="16" t="str">
        <f>'[1]vp 2 en jumping 1e graad'!B337</f>
        <v>Alex van Egmond</v>
      </c>
      <c r="C69" s="16" t="str">
        <f>'[1]vp 2 en jumping 1e graad'!C337</f>
        <v>Tyra v.d. Kromme Elleboog</v>
      </c>
      <c r="D69" s="17" t="str">
        <f>'[1]vp 2 en jumping 1e graad'!D337</f>
        <v xml:space="preserve">NB </v>
      </c>
      <c r="E69" s="17">
        <f>'[1]vp 2 en jumping 1e graad'!E337</f>
        <v>3.03</v>
      </c>
      <c r="F69" s="17">
        <f>'[1]vp 2 en jumping 1e graad'!F337</f>
        <v>5</v>
      </c>
      <c r="G69" s="17">
        <f>'[1]vp 2 en jumping 1e graad'!G337</f>
        <v>8.0299999999999994</v>
      </c>
      <c r="H69" s="27">
        <f>'[1]vp 2 en jumping 1e graad'!H337</f>
        <v>3</v>
      </c>
      <c r="I69" s="28"/>
    </row>
    <row r="70" spans="1:9">
      <c r="A70" s="15">
        <f>'[1]vp 2 en jumping 1e graad'!A338</f>
        <v>7</v>
      </c>
      <c r="B70" s="16" t="str">
        <f>'[1]vp 2 en jumping 1e graad'!B338</f>
        <v>Annelies Kuenen</v>
      </c>
      <c r="C70" s="16" t="str">
        <f>'[1]vp 2 en jumping 1e graad'!C338</f>
        <v>Coen van het Cranenbos</v>
      </c>
      <c r="D70" s="17" t="str">
        <f>'[1]vp 2 en jumping 1e graad'!D338</f>
        <v>GLD</v>
      </c>
      <c r="E70" s="17">
        <f>'[1]vp 2 en jumping 1e graad'!E338</f>
        <v>5.05</v>
      </c>
      <c r="F70" s="17">
        <f>'[1]vp 2 en jumping 1e graad'!F338</f>
        <v>3</v>
      </c>
      <c r="G70" s="17">
        <f>'[1]vp 2 en jumping 1e graad'!G338</f>
        <v>8.0500000000000007</v>
      </c>
      <c r="H70" s="27">
        <f>'[1]vp 2 en jumping 1e graad'!H338</f>
        <v>4</v>
      </c>
      <c r="I70" s="28"/>
    </row>
    <row r="71" spans="1:9">
      <c r="A71" s="15">
        <f>'[1]vp 2 en jumping 1e graad'!A339</f>
        <v>6</v>
      </c>
      <c r="B71" s="16" t="str">
        <f>'[1]vp 2 en jumping 1e graad'!B339</f>
        <v>Colinda Grundeler</v>
      </c>
      <c r="C71" s="16" t="str">
        <f>'[1]vp 2 en jumping 1e graad'!C339</f>
        <v>Djay van het Cranenbos</v>
      </c>
      <c r="D71" s="17" t="str">
        <f>'[1]vp 2 en jumping 1e graad'!D339</f>
        <v>ZH/UT</v>
      </c>
      <c r="E71" s="17">
        <f>'[1]vp 2 en jumping 1e graad'!E339</f>
        <v>7.07</v>
      </c>
      <c r="F71" s="17">
        <f>'[1]vp 2 en jumping 1e graad'!F339</f>
        <v>8</v>
      </c>
      <c r="G71" s="17">
        <f>'[1]vp 2 en jumping 1e graad'!G339</f>
        <v>15.07</v>
      </c>
      <c r="H71" s="27">
        <f>'[1]vp 2 en jumping 1e graad'!H339</f>
        <v>5</v>
      </c>
      <c r="I71" s="28"/>
    </row>
    <row r="72" spans="1:9">
      <c r="A72" s="15">
        <f>'[1]vp 2 en jumping 1e graad'!A340</f>
        <v>21</v>
      </c>
      <c r="B72" s="16" t="str">
        <f>'[1]vp 2 en jumping 1e graad'!B340</f>
        <v>Bart van Mourik</v>
      </c>
      <c r="C72" s="16" t="str">
        <f>'[1]vp 2 en jumping 1e graad'!C340</f>
        <v>Ace van de Spienolahof</v>
      </c>
      <c r="D72" s="17" t="str">
        <f>'[1]vp 2 en jumping 1e graad'!D340</f>
        <v>ZH/UT</v>
      </c>
      <c r="E72" s="17">
        <f>'[1]vp 2 en jumping 1e graad'!E340</f>
        <v>9.09</v>
      </c>
      <c r="F72" s="17">
        <f>'[1]vp 2 en jumping 1e graad'!F340</f>
        <v>9</v>
      </c>
      <c r="G72" s="17">
        <f>'[1]vp 2 en jumping 1e graad'!G340</f>
        <v>18.09</v>
      </c>
      <c r="H72" s="27">
        <f>'[1]vp 2 en jumping 1e graad'!H340</f>
        <v>6</v>
      </c>
      <c r="I72" s="28"/>
    </row>
    <row r="73" spans="1:9">
      <c r="A73" s="15" t="str">
        <f>'[1]vp 2 en jumping 1e graad'!A341</f>
        <v>-</v>
      </c>
      <c r="B73" s="16" t="str">
        <f>'[1]vp 2 en jumping 1e graad'!B341</f>
        <v>-</v>
      </c>
      <c r="C73" s="16" t="str">
        <f>'[1]vp 2 en jumping 1e graad'!C341</f>
        <v>-</v>
      </c>
      <c r="D73" s="17" t="str">
        <f>'[1]vp 2 en jumping 1e graad'!D341</f>
        <v>-</v>
      </c>
      <c r="E73" s="17" t="str">
        <f>'[1]vp 2 en jumping 1e graad'!E341</f>
        <v>-</v>
      </c>
      <c r="F73" s="17" t="str">
        <f>'[1]vp 2 en jumping 1e graad'!F341</f>
        <v>-</v>
      </c>
      <c r="G73" s="17" t="str">
        <f>'[1]vp 2 en jumping 1e graad'!G341</f>
        <v>-</v>
      </c>
      <c r="H73" s="27" t="str">
        <f>'[1]vp 2 en jumping 1e graad'!H341</f>
        <v>-</v>
      </c>
      <c r="I73" s="28"/>
    </row>
  </sheetData>
  <mergeCells count="13">
    <mergeCell ref="A1:J1"/>
    <mergeCell ref="A3:J3"/>
    <mergeCell ref="A23:J23"/>
    <mergeCell ref="A44:J44"/>
    <mergeCell ref="H73:I73"/>
    <mergeCell ref="A65:I65"/>
    <mergeCell ref="H66:I66"/>
    <mergeCell ref="H67:I67"/>
    <mergeCell ref="H68:I68"/>
    <mergeCell ref="H69:I69"/>
    <mergeCell ref="H70:I70"/>
    <mergeCell ref="H71:I71"/>
    <mergeCell ref="H72:I72"/>
  </mergeCells>
  <conditionalFormatting sqref="H67:H73">
    <cfRule type="cellIs" dxfId="44" priority="1" stopIfTrue="1" operator="equal">
      <formula>1</formula>
    </cfRule>
    <cfRule type="cellIs" dxfId="43" priority="2" stopIfTrue="1" operator="equal">
      <formula>2</formula>
    </cfRule>
    <cfRule type="cellIs" dxfId="42" priority="3" stopIfTrue="1" operator="equal">
      <formula>3</formula>
    </cfRule>
  </conditionalFormatting>
  <conditionalFormatting sqref="I5:I21">
    <cfRule type="cellIs" dxfId="41" priority="19" stopIfTrue="1" operator="equal">
      <formula>1</formula>
    </cfRule>
    <cfRule type="cellIs" dxfId="40" priority="20" stopIfTrue="1" operator="equal">
      <formula>2</formula>
    </cfRule>
    <cfRule type="cellIs" dxfId="39" priority="21" stopIfTrue="1" operator="equal">
      <formula>3</formula>
    </cfRule>
  </conditionalFormatting>
  <conditionalFormatting sqref="I25:I42">
    <cfRule type="cellIs" dxfId="38" priority="7" stopIfTrue="1" operator="equal">
      <formula>1</formula>
    </cfRule>
    <cfRule type="cellIs" dxfId="37" priority="8" stopIfTrue="1" operator="equal">
      <formula>2</formula>
    </cfRule>
    <cfRule type="cellIs" dxfId="36" priority="9" stopIfTrue="1" operator="equal">
      <formula>3</formula>
    </cfRule>
  </conditionalFormatting>
  <conditionalFormatting sqref="I46:I64">
    <cfRule type="cellIs" dxfId="35" priority="4" stopIfTrue="1" operator="equal">
      <formula>1</formula>
    </cfRule>
    <cfRule type="cellIs" dxfId="34" priority="5" stopIfTrue="1" operator="equal">
      <formula>2</formula>
    </cfRule>
    <cfRule type="cellIs" dxfId="33" priority="6" stopIfTrue="1" operator="equal">
      <formula>3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99093-7F33-4618-BA5E-54F1FA376C5A}">
  <dimension ref="A1:K34"/>
  <sheetViews>
    <sheetView workbookViewId="0">
      <selection activeCell="R21" sqref="R21"/>
    </sheetView>
  </sheetViews>
  <sheetFormatPr defaultRowHeight="14.4"/>
  <cols>
    <col min="2" max="2" width="18.109375" customWidth="1"/>
    <col min="3" max="3" width="20.33203125" customWidth="1"/>
  </cols>
  <sheetData>
    <row r="1" spans="1:10" ht="21">
      <c r="A1" s="23" t="str">
        <f>"Vast Parcours:   - "&amp;TEXT([1]STARTLIJST!C3,"dd mmmm jjjj")&amp;" -  "&amp;[1]STARTLIJST!C2</f>
        <v xml:space="preserve">Vast Parcours:   - 21 april 2024 -  </v>
      </c>
      <c r="B1" s="23"/>
      <c r="C1" s="23"/>
      <c r="D1" s="23"/>
      <c r="E1" s="23"/>
      <c r="F1" s="23"/>
      <c r="G1" s="23"/>
      <c r="H1" s="23"/>
      <c r="I1" s="23"/>
      <c r="J1" s="23"/>
    </row>
    <row r="2" spans="1:10">
      <c r="A2" s="1"/>
      <c r="B2" s="1"/>
      <c r="C2" s="1"/>
      <c r="D2" s="1"/>
      <c r="E2" s="1"/>
      <c r="F2" s="1"/>
      <c r="G2" s="1"/>
      <c r="H2" s="1"/>
      <c r="I2" s="18"/>
      <c r="J2" s="1"/>
    </row>
    <row r="3" spans="1:10" ht="17.399999999999999">
      <c r="A3" s="38" t="s">
        <v>17</v>
      </c>
      <c r="B3" s="39"/>
      <c r="C3" s="39"/>
      <c r="D3" s="39"/>
      <c r="E3" s="39"/>
      <c r="F3" s="39"/>
      <c r="G3" s="39"/>
      <c r="H3" s="39"/>
      <c r="I3" s="39"/>
      <c r="J3" s="40"/>
    </row>
    <row r="4" spans="1:10">
      <c r="A4" s="2" t="s">
        <v>1</v>
      </c>
      <c r="B4" s="3" t="s">
        <v>2</v>
      </c>
      <c r="C4" s="3" t="s">
        <v>3</v>
      </c>
      <c r="D4" s="3" t="str">
        <f>IF([1]STARTLIJST!E3="IKP","Prov.","Land")</f>
        <v>Land</v>
      </c>
      <c r="E4" s="4" t="s">
        <v>4</v>
      </c>
      <c r="F4" s="4" t="s">
        <v>5</v>
      </c>
      <c r="G4" s="4" t="s">
        <v>6</v>
      </c>
      <c r="H4" s="4" t="s">
        <v>7</v>
      </c>
      <c r="I4" s="14" t="s">
        <v>8</v>
      </c>
      <c r="J4" s="4" t="s">
        <v>18</v>
      </c>
    </row>
    <row r="5" spans="1:10">
      <c r="A5" s="10">
        <f>IF('[1]vp 1 - 2e graad'!M179="","",'[1]vp 1 - 2e graad'!M179)</f>
        <v>24</v>
      </c>
      <c r="B5" s="7" t="str">
        <f>IF('[1]vp 1 - 2e graad'!B179="","",'[1]vp 1 - 2e graad'!B179)</f>
        <v xml:space="preserve">Annika Jansen </v>
      </c>
      <c r="C5" s="7" t="str">
        <f>IF('[1]vp 1 - 2e graad'!C179="","",'[1]vp 1 - 2e graad'!C179)</f>
        <v>Bumper von Djipy's Haus</v>
      </c>
      <c r="D5" s="10" t="str">
        <f>IF('[1]vp 1 - 2e graad'!D179="","",'[1]vp 1 - 2e graad'!D179)</f>
        <v xml:space="preserve">NB </v>
      </c>
      <c r="E5" s="9">
        <f>IF('[1]vp 1 - 2e graad'!E179=0,"dk",'[1]vp 1 - 2e graad'!E179)</f>
        <v>38.979999999999997</v>
      </c>
      <c r="F5" s="9">
        <f>IF('[1]vp 1 - 2e graad'!F179="","",'[1]vp 1 - 2e graad'!F179)</f>
        <v>0</v>
      </c>
      <c r="G5" s="10" t="str">
        <f>IF('[1]vp 1 - 2e graad'!L179="","",'[1]vp 1 - 2e graad'!L179)</f>
        <v>0-0-0</v>
      </c>
      <c r="H5" s="9">
        <f>IF('[1]vp 1 - 2e graad'!H179="","",'[1]vp 1 - 2e graad'!H179)</f>
        <v>0</v>
      </c>
      <c r="I5" s="19">
        <f>IF('[1]vp 1 - 2e graad'!I179="","",'[1]vp 1 - 2e graad'!K179)</f>
        <v>1</v>
      </c>
      <c r="J5" s="12" t="str">
        <f>IF(H5=0,"U"," ")</f>
        <v>U</v>
      </c>
    </row>
    <row r="6" spans="1:10">
      <c r="A6" s="10">
        <f>IF('[1]vp 1 - 2e graad'!M180="","",'[1]vp 1 - 2e graad'!M180)</f>
        <v>23</v>
      </c>
      <c r="B6" s="7" t="str">
        <f>IF('[1]vp 1 - 2e graad'!B180="","",'[1]vp 1 - 2e graad'!B180)</f>
        <v>Sofie Roggen</v>
      </c>
      <c r="C6" s="7" t="str">
        <f>IF('[1]vp 1 - 2e graad'!C180="","",'[1]vp 1 - 2e graad'!C180)</f>
        <v xml:space="preserve">Rocarzja Puma </v>
      </c>
      <c r="D6" s="10" t="str">
        <f>IF('[1]vp 1 - 2e graad'!D180="","",'[1]vp 1 - 2e graad'!D180)</f>
        <v>nvt</v>
      </c>
      <c r="E6" s="9">
        <f>IF('[1]vp 1 - 2e graad'!E180=0,"dk",'[1]vp 1 - 2e graad'!E180)</f>
        <v>47.59</v>
      </c>
      <c r="F6" s="9">
        <f>IF('[1]vp 1 - 2e graad'!F180="","",'[1]vp 1 - 2e graad'!F180)</f>
        <v>0</v>
      </c>
      <c r="G6" s="10" t="str">
        <f>IF('[1]vp 1 - 2e graad'!L180="","",'[1]vp 1 - 2e graad'!L180)</f>
        <v>0-0-1</v>
      </c>
      <c r="H6" s="9">
        <f>IF('[1]vp 1 - 2e graad'!H180="","",'[1]vp 1 - 2e graad'!H180)</f>
        <v>5</v>
      </c>
      <c r="I6" s="19">
        <f>IF('[1]vp 1 - 2e graad'!I180="","",'[1]vp 1 - 2e graad'!K180)</f>
        <v>2</v>
      </c>
      <c r="J6" s="20" t="str">
        <f t="shared" ref="J6:J9" si="0">IF(H6=0,"U"," ")</f>
        <v xml:space="preserve"> </v>
      </c>
    </row>
    <row r="7" spans="1:10">
      <c r="A7" s="10">
        <f>IF('[1]vp 1 - 2e graad'!M181="","",'[1]vp 1 - 2e graad'!M181)</f>
        <v>26</v>
      </c>
      <c r="B7" s="7" t="str">
        <f>IF('[1]vp 1 - 2e graad'!B181="","",'[1]vp 1 - 2e graad'!B181)</f>
        <v>Edwin van Bronswijk</v>
      </c>
      <c r="C7" s="7" t="str">
        <f>IF('[1]vp 1 - 2e graad'!C181="","",'[1]vp 1 - 2e graad'!C181)</f>
        <v>Kenzo von Djipy's Haus</v>
      </c>
      <c r="D7" s="10" t="str">
        <f>IF('[1]vp 1 - 2e graad'!D181="","",'[1]vp 1 - 2e graad'!D181)</f>
        <v xml:space="preserve">NB </v>
      </c>
      <c r="E7" s="9">
        <f>IF('[1]vp 1 - 2e graad'!E181=0,"dk",'[1]vp 1 - 2e graad'!E181)</f>
        <v>49.47</v>
      </c>
      <c r="F7" s="9">
        <f>IF('[1]vp 1 - 2e graad'!F181="","",'[1]vp 1 - 2e graad'!F181)</f>
        <v>0</v>
      </c>
      <c r="G7" s="10" t="str">
        <f>IF('[1]vp 1 - 2e graad'!L181="","",'[1]vp 1 - 2e graad'!L181)</f>
        <v>1-0-0</v>
      </c>
      <c r="H7" s="9">
        <f>IF('[1]vp 1 - 2e graad'!H181="","",'[1]vp 1 - 2e graad'!H181)</f>
        <v>5</v>
      </c>
      <c r="I7" s="19">
        <f>IF('[1]vp 1 - 2e graad'!I181="","",'[1]vp 1 - 2e graad'!K181)</f>
        <v>3</v>
      </c>
      <c r="J7" s="20" t="str">
        <f t="shared" si="0"/>
        <v xml:space="preserve"> </v>
      </c>
    </row>
    <row r="8" spans="1:10">
      <c r="A8" s="10">
        <f>IF('[1]vp 1 - 2e graad'!M182="","",'[1]vp 1 - 2e graad'!M182)</f>
        <v>22</v>
      </c>
      <c r="B8" s="7" t="str">
        <f>IF('[1]vp 1 - 2e graad'!B182="","",'[1]vp 1 - 2e graad'!B182)</f>
        <v>Janet van Steenis</v>
      </c>
      <c r="C8" s="7" t="str">
        <f>IF('[1]vp 1 - 2e graad'!C182="","",'[1]vp 1 - 2e graad'!C182)</f>
        <v xml:space="preserve">Fivanka van Adelrik </v>
      </c>
      <c r="D8" s="10" t="str">
        <f>IF('[1]vp 1 - 2e graad'!D182="","",'[1]vp 1 - 2e graad'!D182)</f>
        <v xml:space="preserve">NB </v>
      </c>
      <c r="E8" s="9">
        <f>IF('[1]vp 1 - 2e graad'!E182=0,"dk",'[1]vp 1 - 2e graad'!E182)</f>
        <v>49.38</v>
      </c>
      <c r="F8" s="9">
        <f>IF('[1]vp 1 - 2e graad'!F182="","",'[1]vp 1 - 2e graad'!F182)</f>
        <v>0</v>
      </c>
      <c r="G8" s="10" t="str">
        <f>IF('[1]vp 1 - 2e graad'!L182="","",'[1]vp 1 - 2e graad'!L182)</f>
        <v>1-0-1</v>
      </c>
      <c r="H8" s="9">
        <f>IF('[1]vp 1 - 2e graad'!H182="","",'[1]vp 1 - 2e graad'!H182)</f>
        <v>10</v>
      </c>
      <c r="I8" s="19">
        <f>IF('[1]vp 1 - 2e graad'!I182="","",'[1]vp 1 - 2e graad'!K182)</f>
        <v>4</v>
      </c>
      <c r="J8" s="20" t="str">
        <f t="shared" si="0"/>
        <v xml:space="preserve"> </v>
      </c>
    </row>
    <row r="9" spans="1:10">
      <c r="A9" s="10">
        <f>IF('[1]vp 1 - 2e graad'!M183="","",'[1]vp 1 - 2e graad'!M183)</f>
        <v>25</v>
      </c>
      <c r="B9" s="7" t="str">
        <f>IF('[1]vp 1 - 2e graad'!B183="","",'[1]vp 1 - 2e graad'!B183)</f>
        <v>Kim Bokdam</v>
      </c>
      <c r="C9" s="7" t="str">
        <f>IF('[1]vp 1 - 2e graad'!C183="","",'[1]vp 1 - 2e graad'!C183)</f>
        <v>Mo van de Farmerscorner</v>
      </c>
      <c r="D9" s="10" t="str">
        <f>IF('[1]vp 1 - 2e graad'!D183="","",'[1]vp 1 - 2e graad'!D183)</f>
        <v xml:space="preserve">OV </v>
      </c>
      <c r="E9" s="9" t="str">
        <f>IF('[1]vp 1 - 2e graad'!E183=0,"dk",'[1]vp 1 - 2e graad'!E183)</f>
        <v>dk</v>
      </c>
      <c r="F9" s="9" t="str">
        <f>IF('[1]vp 1 - 2e graad'!F183="","",'[1]vp 1 - 2e graad'!F183)</f>
        <v>DK</v>
      </c>
      <c r="G9" s="10" t="str">
        <f>IF('[1]vp 1 - 2e graad'!L183="","",'[1]vp 1 - 2e graad'!L183)</f>
        <v>0-0-0</v>
      </c>
      <c r="H9" s="9" t="str">
        <f>IF('[1]vp 1 - 2e graad'!H183="","",'[1]vp 1 - 2e graad'!H183)</f>
        <v>DK</v>
      </c>
      <c r="I9" s="19" t="str">
        <f>IF('[1]vp 1 - 2e graad'!I183="","",'[1]vp 1 - 2e graad'!K183)</f>
        <v>-</v>
      </c>
      <c r="J9" s="20" t="str">
        <f t="shared" si="0"/>
        <v xml:space="preserve"> </v>
      </c>
    </row>
    <row r="11" spans="1:10" ht="14.4" customHeight="1">
      <c r="A11" s="38" t="s">
        <v>19</v>
      </c>
      <c r="B11" s="39"/>
      <c r="C11" s="39"/>
      <c r="D11" s="39"/>
      <c r="E11" s="39"/>
      <c r="F11" s="39"/>
      <c r="G11" s="39"/>
      <c r="H11" s="39"/>
      <c r="I11" s="39"/>
      <c r="J11" s="40"/>
    </row>
    <row r="12" spans="1:10" ht="14.4" customHeight="1">
      <c r="A12" s="2" t="s">
        <v>1</v>
      </c>
      <c r="B12" s="3" t="s">
        <v>2</v>
      </c>
      <c r="C12" s="3" t="s">
        <v>3</v>
      </c>
      <c r="D12" s="3" t="str">
        <f>IF([1]STARTLIJST!E2="IKP","Prov.","Land")</f>
        <v>Land</v>
      </c>
      <c r="E12" s="4" t="s">
        <v>4</v>
      </c>
      <c r="F12" s="4" t="s">
        <v>5</v>
      </c>
      <c r="G12" s="4" t="s">
        <v>6</v>
      </c>
      <c r="H12" s="4" t="s">
        <v>7</v>
      </c>
      <c r="I12" s="14" t="s">
        <v>8</v>
      </c>
      <c r="J12" s="21" t="s">
        <v>18</v>
      </c>
    </row>
    <row r="13" spans="1:10">
      <c r="A13" s="6">
        <f>IF('[1]vp 2 en jumping 2e graad'!M179="","",'[1]vp 2 en jumping 2e graad'!M179)</f>
        <v>24</v>
      </c>
      <c r="B13" s="7" t="str">
        <f>IF('[1]vp 2 en jumping 2e graad'!B179="","",'[1]vp 2 en jumping 2e graad'!B179)</f>
        <v xml:space="preserve">Annika Jansen </v>
      </c>
      <c r="C13" s="7" t="str">
        <f>IF('[1]vp 2 en jumping 2e graad'!C179="","",'[1]vp 2 en jumping 2e graad'!C179)</f>
        <v>Bumper von Djipy's Haus</v>
      </c>
      <c r="D13" s="10" t="str">
        <f>IF('[1]vp 2 en jumping 2e graad'!D179="","",'[1]vp 2 en jumping 2e graad'!D179)</f>
        <v xml:space="preserve">NB </v>
      </c>
      <c r="E13" s="9">
        <f>IF('[1]vp 2 en jumping 2e graad'!E179=0,"dk",'[1]vp 2 en jumping 2e graad'!E179)</f>
        <v>37.6</v>
      </c>
      <c r="F13" s="9">
        <f>IF('[1]vp 2 en jumping 2e graad'!F179="","",'[1]vp 2 en jumping 2e graad'!F179)</f>
        <v>0</v>
      </c>
      <c r="G13" s="10" t="str">
        <f>IF('[1]vp 2 en jumping 2e graad'!L179="","",'[1]vp 2 en jumping 2e graad'!L179)</f>
        <v>0-0-0</v>
      </c>
      <c r="H13" s="9">
        <f>IF('[1]vp 2 en jumping 2e graad'!H179="","",'[1]vp 2 en jumping 2e graad'!H179)</f>
        <v>0</v>
      </c>
      <c r="I13" s="19">
        <f>IF('[1]vp 2 en jumping 2e graad'!I179="","",'[1]vp 2 en jumping 2e graad'!K179)</f>
        <v>1</v>
      </c>
      <c r="J13" s="12" t="str">
        <f>IF(H13=0,"U","")</f>
        <v>U</v>
      </c>
    </row>
    <row r="14" spans="1:10">
      <c r="A14" s="6">
        <f>IF('[1]vp 2 en jumping 2e graad'!M180="","",'[1]vp 2 en jumping 2e graad'!M180)</f>
        <v>22</v>
      </c>
      <c r="B14" s="7" t="str">
        <f>IF('[1]vp 2 en jumping 2e graad'!B180="","",'[1]vp 2 en jumping 2e graad'!B180)</f>
        <v>Janet van Steenis</v>
      </c>
      <c r="C14" s="7" t="str">
        <f>IF('[1]vp 2 en jumping 2e graad'!C180="","",'[1]vp 2 en jumping 2e graad'!C180)</f>
        <v xml:space="preserve">Fivanka van Adelrik </v>
      </c>
      <c r="D14" s="10" t="str">
        <f>IF('[1]vp 2 en jumping 2e graad'!D180="","",'[1]vp 2 en jumping 2e graad'!D180)</f>
        <v xml:space="preserve">NB </v>
      </c>
      <c r="E14" s="9">
        <f>IF('[1]vp 2 en jumping 2e graad'!E180=0,"dk",'[1]vp 2 en jumping 2e graad'!E180)</f>
        <v>38.090000000000003</v>
      </c>
      <c r="F14" s="9">
        <f>IF('[1]vp 2 en jumping 2e graad'!F180="","",'[1]vp 2 en jumping 2e graad'!F180)</f>
        <v>0</v>
      </c>
      <c r="G14" s="10" t="str">
        <f>IF('[1]vp 2 en jumping 2e graad'!L180="","",'[1]vp 2 en jumping 2e graad'!L180)</f>
        <v>0-0-1</v>
      </c>
      <c r="H14" s="9">
        <f>IF('[1]vp 2 en jumping 2e graad'!H180="","",'[1]vp 2 en jumping 2e graad'!H180)</f>
        <v>5</v>
      </c>
      <c r="I14" s="19">
        <f>IF('[1]vp 2 en jumping 2e graad'!I180="","",'[1]vp 2 en jumping 2e graad'!K180)</f>
        <v>2</v>
      </c>
      <c r="J14" s="12" t="str">
        <f>IF(H14=0,"U","")</f>
        <v/>
      </c>
    </row>
    <row r="15" spans="1:10">
      <c r="A15" s="6">
        <f>IF('[1]vp 2 en jumping 2e graad'!M181="","",'[1]vp 2 en jumping 2e graad'!M181)</f>
        <v>26</v>
      </c>
      <c r="B15" s="7" t="str">
        <f>IF('[1]vp 2 en jumping 2e graad'!B181="","",'[1]vp 2 en jumping 2e graad'!B181)</f>
        <v>Edwin van Bronswijk</v>
      </c>
      <c r="C15" s="7" t="str">
        <f>IF('[1]vp 2 en jumping 2e graad'!C181="","",'[1]vp 2 en jumping 2e graad'!C181)</f>
        <v>Kenzo von Djipy's Haus</v>
      </c>
      <c r="D15" s="10" t="str">
        <f>IF('[1]vp 2 en jumping 2e graad'!D181="","",'[1]vp 2 en jumping 2e graad'!D181)</f>
        <v xml:space="preserve">NB </v>
      </c>
      <c r="E15" s="9">
        <f>IF('[1]vp 2 en jumping 2e graad'!E181=0,"dk",'[1]vp 2 en jumping 2e graad'!E181)</f>
        <v>43.88</v>
      </c>
      <c r="F15" s="9">
        <f>IF('[1]vp 2 en jumping 2e graad'!F181="","",'[1]vp 2 en jumping 2e graad'!F181)</f>
        <v>0</v>
      </c>
      <c r="G15" s="10" t="str">
        <f>IF('[1]vp 2 en jumping 2e graad'!L181="","",'[1]vp 2 en jumping 2e graad'!L181)</f>
        <v>0-0-1</v>
      </c>
      <c r="H15" s="9">
        <f>IF('[1]vp 2 en jumping 2e graad'!H181="","",'[1]vp 2 en jumping 2e graad'!H181)</f>
        <v>5</v>
      </c>
      <c r="I15" s="19">
        <f>IF('[1]vp 2 en jumping 2e graad'!I181="","",'[1]vp 2 en jumping 2e graad'!K181)</f>
        <v>3</v>
      </c>
      <c r="J15" s="12" t="str">
        <f>IF(H15=0,"U","")</f>
        <v/>
      </c>
    </row>
    <row r="16" spans="1:10">
      <c r="A16" s="6">
        <f>IF('[1]vp 2 en jumping 2e graad'!M182="","",'[1]vp 2 en jumping 2e graad'!M182)</f>
        <v>23</v>
      </c>
      <c r="B16" s="7" t="str">
        <f>IF('[1]vp 2 en jumping 2e graad'!B182="","",'[1]vp 2 en jumping 2e graad'!B182)</f>
        <v>Sofie Roggen</v>
      </c>
      <c r="C16" s="7" t="str">
        <f>IF('[1]vp 2 en jumping 2e graad'!C182="","",'[1]vp 2 en jumping 2e graad'!C182)</f>
        <v xml:space="preserve">Rocarzja Puma </v>
      </c>
      <c r="D16" s="10" t="str">
        <f>IF('[1]vp 2 en jumping 2e graad'!D182="","",'[1]vp 2 en jumping 2e graad'!D182)</f>
        <v>nvt</v>
      </c>
      <c r="E16" s="9">
        <f>IF('[1]vp 2 en jumping 2e graad'!E182=0,"dk",'[1]vp 2 en jumping 2e graad'!E182)</f>
        <v>44.94</v>
      </c>
      <c r="F16" s="9">
        <f>IF('[1]vp 2 en jumping 2e graad'!F182="","",'[1]vp 2 en jumping 2e graad'!F182)</f>
        <v>0</v>
      </c>
      <c r="G16" s="10" t="str">
        <f>IF('[1]vp 2 en jumping 2e graad'!L182="","",'[1]vp 2 en jumping 2e graad'!L182)</f>
        <v>0-0-1</v>
      </c>
      <c r="H16" s="9">
        <f>IF('[1]vp 2 en jumping 2e graad'!H182="","",'[1]vp 2 en jumping 2e graad'!H182)</f>
        <v>5</v>
      </c>
      <c r="I16" s="19">
        <f>IF('[1]vp 2 en jumping 2e graad'!I182="","",'[1]vp 2 en jumping 2e graad'!K182)</f>
        <v>4</v>
      </c>
      <c r="J16" s="12" t="str">
        <f>IF(H16=0,"U","")</f>
        <v/>
      </c>
    </row>
    <row r="17" spans="1:11">
      <c r="A17" s="6">
        <f>IF('[1]vp 2 en jumping 2e graad'!M183="","",'[1]vp 2 en jumping 2e graad'!M183)</f>
        <v>25</v>
      </c>
      <c r="B17" s="7" t="str">
        <f>IF('[1]vp 2 en jumping 2e graad'!B183="","",'[1]vp 2 en jumping 2e graad'!B183)</f>
        <v>Kim Bokdam</v>
      </c>
      <c r="C17" s="7" t="str">
        <f>IF('[1]vp 2 en jumping 2e graad'!C183="","",'[1]vp 2 en jumping 2e graad'!C183)</f>
        <v>Mo van de Farmerscorner</v>
      </c>
      <c r="D17" s="10" t="str">
        <f>IF('[1]vp 2 en jumping 2e graad'!D183="","",'[1]vp 2 en jumping 2e graad'!D183)</f>
        <v xml:space="preserve">OV </v>
      </c>
      <c r="E17" s="9">
        <f>IF('[1]vp 2 en jumping 2e graad'!E183=0,"dk",'[1]vp 2 en jumping 2e graad'!E183)</f>
        <v>40.32</v>
      </c>
      <c r="F17" s="9">
        <f>IF('[1]vp 2 en jumping 2e graad'!F183="","",'[1]vp 2 en jumping 2e graad'!F183)</f>
        <v>0</v>
      </c>
      <c r="G17" s="10" t="str">
        <f>IF('[1]vp 2 en jumping 2e graad'!L183="","",'[1]vp 2 en jumping 2e graad'!L183)</f>
        <v>0-0-2</v>
      </c>
      <c r="H17" s="9">
        <f>IF('[1]vp 2 en jumping 2e graad'!H183="","",'[1]vp 2 en jumping 2e graad'!H183)</f>
        <v>10</v>
      </c>
      <c r="I17" s="19">
        <f>IF('[1]vp 2 en jumping 2e graad'!I183="","",'[1]vp 2 en jumping 2e graad'!K183)</f>
        <v>5</v>
      </c>
      <c r="J17" s="12" t="str">
        <f>IF(H17=0,"U","")</f>
        <v/>
      </c>
    </row>
    <row r="19" spans="1:11" ht="17.399999999999999">
      <c r="A19" s="38" t="s">
        <v>20</v>
      </c>
      <c r="B19" s="39"/>
      <c r="C19" s="39"/>
      <c r="D19" s="39"/>
      <c r="E19" s="39"/>
      <c r="F19" s="39"/>
      <c r="G19" s="39"/>
      <c r="H19" s="39"/>
      <c r="I19" s="39"/>
      <c r="J19" s="39"/>
      <c r="K19" s="40"/>
    </row>
    <row r="20" spans="1:11">
      <c r="A20" s="2" t="s">
        <v>1</v>
      </c>
      <c r="B20" s="3" t="s">
        <v>2</v>
      </c>
      <c r="C20" s="3" t="s">
        <v>3</v>
      </c>
      <c r="D20" s="3" t="str">
        <f>IF([1]STARTLIJST!E2="IKP","Prov.","Land")</f>
        <v>Land</v>
      </c>
      <c r="E20" s="4" t="s">
        <v>4</v>
      </c>
      <c r="F20" s="4" t="s">
        <v>5</v>
      </c>
      <c r="G20" s="4" t="s">
        <v>6</v>
      </c>
      <c r="H20" s="4" t="s">
        <v>7</v>
      </c>
      <c r="I20" s="30" t="s">
        <v>8</v>
      </c>
      <c r="J20" s="41"/>
      <c r="K20" s="22" t="s">
        <v>9</v>
      </c>
    </row>
    <row r="21" spans="1:11">
      <c r="A21" s="6">
        <f>IF('[1]vp 2 en jumping 2e graad'!AM179="","",'[1]vp 2 en jumping 2e graad'!AM179)</f>
        <v>22</v>
      </c>
      <c r="B21" s="7" t="str">
        <f>IF('[1]vp 2 en jumping 2e graad'!AB179="","",'[1]vp 2 en jumping 2e graad'!AB179)</f>
        <v>Janet van Steenis</v>
      </c>
      <c r="C21" s="7" t="str">
        <f>IF('[1]vp 2 en jumping 2e graad'!AC179="","",'[1]vp 2 en jumping 2e graad'!AC179)</f>
        <v xml:space="preserve">Fivanka van Adelrik </v>
      </c>
      <c r="D21" s="10" t="str">
        <f>IF('[1]vp 2 en jumping 2e graad'!AD179="","",'[1]vp 2 en jumping 2e graad'!AD179)</f>
        <v xml:space="preserve">NB </v>
      </c>
      <c r="E21" s="9">
        <f>IF('[1]vp 2 en jumping 2e graad'!AE179=0,"dk",'[1]vp 2 en jumping 2e graad'!AE179)</f>
        <v>36.65</v>
      </c>
      <c r="F21" s="9">
        <f>IF('[1]vp 2 en jumping 2e graad'!AF179="","",'[1]vp 2 en jumping 2e graad'!AF179)</f>
        <v>0</v>
      </c>
      <c r="G21" s="10" t="str">
        <f>IF('[1]vp 2 en jumping 2e graad'!AL179="","",'[1]vp 2 en jumping 2e graad'!AL179)</f>
        <v>0-0-1</v>
      </c>
      <c r="H21" s="9">
        <f>IF('[1]vp 2 en jumping 2e graad'!AH179="","",'[1]vp 2 en jumping 2e graad'!AH179)</f>
        <v>5</v>
      </c>
      <c r="I21" s="34">
        <f>IF('[1]vp 2 en jumping 2e graad'!AI179="","",'[1]vp 2 en jumping 2e graad'!AK179)</f>
        <v>1</v>
      </c>
      <c r="J21" s="35"/>
      <c r="K21" s="20" t="str">
        <f t="shared" ref="K21:K28" si="1">IF(H21=0,"U","")</f>
        <v/>
      </c>
    </row>
    <row r="22" spans="1:11">
      <c r="A22" s="6">
        <f>IF('[1]vp 2 en jumping 2e graad'!AM180="","",'[1]vp 2 en jumping 2e graad'!AM180)</f>
        <v>24</v>
      </c>
      <c r="B22" s="7" t="str">
        <f>IF('[1]vp 2 en jumping 2e graad'!AB180="","",'[1]vp 2 en jumping 2e graad'!AB180)</f>
        <v xml:space="preserve">Annika Jansen </v>
      </c>
      <c r="C22" s="7" t="str">
        <f>IF('[1]vp 2 en jumping 2e graad'!AC180="","",'[1]vp 2 en jumping 2e graad'!AC180)</f>
        <v>Bumper von Djipy's Haus</v>
      </c>
      <c r="D22" s="10" t="str">
        <f>IF('[1]vp 2 en jumping 2e graad'!AD180="","",'[1]vp 2 en jumping 2e graad'!AD180)</f>
        <v xml:space="preserve">NB </v>
      </c>
      <c r="E22" s="9">
        <f>IF('[1]vp 2 en jumping 2e graad'!AE180=0,"dk",'[1]vp 2 en jumping 2e graad'!AE180)</f>
        <v>38.94</v>
      </c>
      <c r="F22" s="9">
        <f>IF('[1]vp 2 en jumping 2e graad'!AF180="","",'[1]vp 2 en jumping 2e graad'!AF180)</f>
        <v>0</v>
      </c>
      <c r="G22" s="10" t="str">
        <f>IF('[1]vp 2 en jumping 2e graad'!AL180="","",'[1]vp 2 en jumping 2e graad'!AL180)</f>
        <v>0-0-1</v>
      </c>
      <c r="H22" s="9">
        <f>IF('[1]vp 2 en jumping 2e graad'!AH180="","",'[1]vp 2 en jumping 2e graad'!AH180)</f>
        <v>5</v>
      </c>
      <c r="I22" s="34">
        <f>IF('[1]vp 2 en jumping 2e graad'!AI180="","",'[1]vp 2 en jumping 2e graad'!AK180)</f>
        <v>2</v>
      </c>
      <c r="J22" s="35"/>
      <c r="K22" s="20" t="str">
        <f t="shared" si="1"/>
        <v/>
      </c>
    </row>
    <row r="23" spans="1:11">
      <c r="A23" s="6">
        <f>IF('[1]vp 2 en jumping 2e graad'!AM181="","",'[1]vp 2 en jumping 2e graad'!AM181)</f>
        <v>23</v>
      </c>
      <c r="B23" s="7" t="str">
        <f>IF('[1]vp 2 en jumping 2e graad'!AB181="","",'[1]vp 2 en jumping 2e graad'!AB181)</f>
        <v>Sofie Roggen</v>
      </c>
      <c r="C23" s="7" t="str">
        <f>IF('[1]vp 2 en jumping 2e graad'!AC181="","",'[1]vp 2 en jumping 2e graad'!AC181)</f>
        <v xml:space="preserve">Rocarzja Puma </v>
      </c>
      <c r="D23" s="10" t="str">
        <f>IF('[1]vp 2 en jumping 2e graad'!AD181="","",'[1]vp 2 en jumping 2e graad'!AD181)</f>
        <v>nvt</v>
      </c>
      <c r="E23" s="9">
        <f>IF('[1]vp 2 en jumping 2e graad'!AE181=0,"dk",'[1]vp 2 en jumping 2e graad'!AE181)</f>
        <v>47.68</v>
      </c>
      <c r="F23" s="9">
        <f>IF('[1]vp 2 en jumping 2e graad'!AF181="","",'[1]vp 2 en jumping 2e graad'!AF181)</f>
        <v>2.6799999999999997</v>
      </c>
      <c r="G23" s="10" t="str">
        <f>IF('[1]vp 2 en jumping 2e graad'!AL181="","",'[1]vp 2 en jumping 2e graad'!AL181)</f>
        <v>1-0-0</v>
      </c>
      <c r="H23" s="9">
        <f>IF('[1]vp 2 en jumping 2e graad'!AH181="","",'[1]vp 2 en jumping 2e graad'!AH181)</f>
        <v>7.68</v>
      </c>
      <c r="I23" s="34">
        <f>IF('[1]vp 2 en jumping 2e graad'!AI181="","",'[1]vp 2 en jumping 2e graad'!AK181)</f>
        <v>3</v>
      </c>
      <c r="J23" s="35"/>
      <c r="K23" s="20" t="str">
        <f t="shared" si="1"/>
        <v/>
      </c>
    </row>
    <row r="24" spans="1:11">
      <c r="A24" s="6">
        <f>IF('[1]vp 2 en jumping 2e graad'!AM182="","",'[1]vp 2 en jumping 2e graad'!AM182)</f>
        <v>25</v>
      </c>
      <c r="B24" s="7" t="str">
        <f>IF('[1]vp 2 en jumping 2e graad'!AB182="","",'[1]vp 2 en jumping 2e graad'!AB182)</f>
        <v>Kim Bokdam</v>
      </c>
      <c r="C24" s="7" t="str">
        <f>IF('[1]vp 2 en jumping 2e graad'!AC182="","",'[1]vp 2 en jumping 2e graad'!AC182)</f>
        <v>Mo van de Farmerscorner</v>
      </c>
      <c r="D24" s="10" t="str">
        <f>IF('[1]vp 2 en jumping 2e graad'!AD182="","",'[1]vp 2 en jumping 2e graad'!AD182)</f>
        <v xml:space="preserve">OV </v>
      </c>
      <c r="E24" s="9">
        <f>IF('[1]vp 2 en jumping 2e graad'!AE182=0,"dk",'[1]vp 2 en jumping 2e graad'!AE182)</f>
        <v>36.9</v>
      </c>
      <c r="F24" s="9">
        <f>IF('[1]vp 2 en jumping 2e graad'!AF182="","",'[1]vp 2 en jumping 2e graad'!AF182)</f>
        <v>0</v>
      </c>
      <c r="G24" s="10" t="str">
        <f>IF('[1]vp 2 en jumping 2e graad'!AL182="","",'[1]vp 2 en jumping 2e graad'!AL182)</f>
        <v>0-0-2</v>
      </c>
      <c r="H24" s="9">
        <f>IF('[1]vp 2 en jumping 2e graad'!AH182="","",'[1]vp 2 en jumping 2e graad'!AH182)</f>
        <v>10</v>
      </c>
      <c r="I24" s="34">
        <f>IF('[1]vp 2 en jumping 2e graad'!AI182="","",'[1]vp 2 en jumping 2e graad'!AK182)</f>
        <v>4</v>
      </c>
      <c r="J24" s="35"/>
      <c r="K24" s="20" t="str">
        <f t="shared" si="1"/>
        <v/>
      </c>
    </row>
    <row r="25" spans="1:11">
      <c r="A25" s="6">
        <f>IF('[1]vp 2 en jumping 2e graad'!AM183="","",'[1]vp 2 en jumping 2e graad'!AM183)</f>
        <v>26</v>
      </c>
      <c r="B25" s="7" t="str">
        <f>IF('[1]vp 2 en jumping 2e graad'!AB183="","",'[1]vp 2 en jumping 2e graad'!AB183)</f>
        <v>Edwin van Bronswijk</v>
      </c>
      <c r="C25" s="7" t="str">
        <f>IF('[1]vp 2 en jumping 2e graad'!AC183="","",'[1]vp 2 en jumping 2e graad'!AC183)</f>
        <v>Kenzo von Djipy's Haus</v>
      </c>
      <c r="D25" s="10" t="str">
        <f>IF('[1]vp 2 en jumping 2e graad'!AD183="","",'[1]vp 2 en jumping 2e graad'!AD183)</f>
        <v xml:space="preserve">NB </v>
      </c>
      <c r="E25" s="9" t="str">
        <f>IF('[1]vp 2 en jumping 2e graad'!AE183=0,"dk",'[1]vp 2 en jumping 2e graad'!AE183)</f>
        <v>dk</v>
      </c>
      <c r="F25" s="9" t="str">
        <f>IF('[1]vp 2 en jumping 2e graad'!AF183="","",'[1]vp 2 en jumping 2e graad'!AF183)</f>
        <v>DK</v>
      </c>
      <c r="G25" s="10" t="str">
        <f>IF('[1]vp 2 en jumping 2e graad'!AL183="","",'[1]vp 2 en jumping 2e graad'!AL183)</f>
        <v>0-0-0</v>
      </c>
      <c r="H25" s="9" t="str">
        <f>IF('[1]vp 2 en jumping 2e graad'!AH183="","",'[1]vp 2 en jumping 2e graad'!AH183)</f>
        <v>DK</v>
      </c>
      <c r="I25" s="34" t="str">
        <f>IF('[1]vp 2 en jumping 2e graad'!AI183="","",'[1]vp 2 en jumping 2e graad'!AK183)</f>
        <v>-</v>
      </c>
      <c r="J25" s="35"/>
      <c r="K25" s="20" t="str">
        <f t="shared" si="1"/>
        <v/>
      </c>
    </row>
    <row r="26" spans="1:11">
      <c r="A26" s="6" t="str">
        <f>IF('[1]vp 2 en jumping 2e graad'!AM184="","",'[1]vp 2 en jumping 2e graad'!AM184)</f>
        <v>-</v>
      </c>
      <c r="B26" s="7" t="str">
        <f>IF('[1]vp 2 en jumping 2e graad'!AB184="","",'[1]vp 2 en jumping 2e graad'!AB184)</f>
        <v>-</v>
      </c>
      <c r="C26" s="7" t="str">
        <f>IF('[1]vp 2 en jumping 2e graad'!AC184="","",'[1]vp 2 en jumping 2e graad'!AC184)</f>
        <v>-</v>
      </c>
      <c r="D26" s="10" t="str">
        <f>IF('[1]vp 2 en jumping 2e graad'!AD184="","",'[1]vp 2 en jumping 2e graad'!AD184)</f>
        <v>-</v>
      </c>
      <c r="E26" s="9" t="str">
        <f>IF('[1]vp 2 en jumping 2e graad'!AE184=0,"dk",'[1]vp 2 en jumping 2e graad'!AE184)</f>
        <v>-</v>
      </c>
      <c r="F26" s="9" t="str">
        <f>IF('[1]vp 2 en jumping 2e graad'!AF184="","",'[1]vp 2 en jumping 2e graad'!AF184)</f>
        <v>-</v>
      </c>
      <c r="G26" s="10" t="str">
        <f>IF('[1]vp 2 en jumping 2e graad'!AL184="","",'[1]vp 2 en jumping 2e graad'!AL184)</f>
        <v>-</v>
      </c>
      <c r="H26" s="9" t="str">
        <f>IF('[1]vp 2 en jumping 2e graad'!AH184="","",'[1]vp 2 en jumping 2e graad'!AH184)</f>
        <v>-</v>
      </c>
      <c r="I26" s="34" t="str">
        <f>IF('[1]vp 2 en jumping 2e graad'!AI184="","",'[1]vp 2 en jumping 2e graad'!AK184)</f>
        <v>-</v>
      </c>
      <c r="J26" s="35"/>
      <c r="K26" s="20" t="str">
        <f t="shared" si="1"/>
        <v/>
      </c>
    </row>
    <row r="27" spans="1:11">
      <c r="A27" s="6" t="str">
        <f>IF('[1]vp 2 en jumping 2e graad'!AM185="","",'[1]vp 2 en jumping 2e graad'!AM185)</f>
        <v>-</v>
      </c>
      <c r="B27" s="7" t="str">
        <f>IF('[1]vp 2 en jumping 2e graad'!AB185="","",'[1]vp 2 en jumping 2e graad'!AB185)</f>
        <v>-</v>
      </c>
      <c r="C27" s="7" t="str">
        <f>IF('[1]vp 2 en jumping 2e graad'!AC185="","",'[1]vp 2 en jumping 2e graad'!AC185)</f>
        <v>-</v>
      </c>
      <c r="D27" s="10" t="str">
        <f>IF('[1]vp 2 en jumping 2e graad'!AD185="","",'[1]vp 2 en jumping 2e graad'!AD185)</f>
        <v>-</v>
      </c>
      <c r="E27" s="9" t="str">
        <f>IF('[1]vp 2 en jumping 2e graad'!AE185=0,"dk",'[1]vp 2 en jumping 2e graad'!AE185)</f>
        <v>-</v>
      </c>
      <c r="F27" s="9" t="str">
        <f>IF('[1]vp 2 en jumping 2e graad'!AF185="","",'[1]vp 2 en jumping 2e graad'!AF185)</f>
        <v>-</v>
      </c>
      <c r="G27" s="10" t="str">
        <f>IF('[1]vp 2 en jumping 2e graad'!AL185="","",'[1]vp 2 en jumping 2e graad'!AL185)</f>
        <v>-</v>
      </c>
      <c r="H27" s="9" t="str">
        <f>IF('[1]vp 2 en jumping 2e graad'!AH185="","",'[1]vp 2 en jumping 2e graad'!AH185)</f>
        <v>-</v>
      </c>
      <c r="I27" s="34" t="str">
        <f>IF('[1]vp 2 en jumping 2e graad'!AI185="","",'[1]vp 2 en jumping 2e graad'!AK185)</f>
        <v>-</v>
      </c>
      <c r="J27" s="35"/>
      <c r="K27" s="20" t="str">
        <f t="shared" si="1"/>
        <v/>
      </c>
    </row>
    <row r="28" spans="1:11" ht="15" thickBot="1">
      <c r="A28" s="6" t="str">
        <f>IF('[1]vp 2 en jumping 2e graad'!AM186="","",'[1]vp 2 en jumping 2e graad'!AM186)</f>
        <v>-</v>
      </c>
      <c r="B28" s="7" t="str">
        <f>IF('[1]vp 2 en jumping 2e graad'!AB186="","",'[1]vp 2 en jumping 2e graad'!AB186)</f>
        <v>-</v>
      </c>
      <c r="C28" s="7" t="str">
        <f>IF('[1]vp 2 en jumping 2e graad'!AC186="","",'[1]vp 2 en jumping 2e graad'!AC186)</f>
        <v>-</v>
      </c>
      <c r="D28" s="10" t="str">
        <f>IF('[1]vp 2 en jumping 2e graad'!AD186="","",'[1]vp 2 en jumping 2e graad'!AD186)</f>
        <v>-</v>
      </c>
      <c r="E28" s="9" t="str">
        <f>IF('[1]vp 2 en jumping 2e graad'!AE186=0,"dk",'[1]vp 2 en jumping 2e graad'!AE186)</f>
        <v>-</v>
      </c>
      <c r="F28" s="9" t="str">
        <f>IF('[1]vp 2 en jumping 2e graad'!AF186="","",'[1]vp 2 en jumping 2e graad'!AF186)</f>
        <v>-</v>
      </c>
      <c r="G28" s="10" t="str">
        <f>IF('[1]vp 2 en jumping 2e graad'!AL186="","",'[1]vp 2 en jumping 2e graad'!AL186)</f>
        <v>-</v>
      </c>
      <c r="H28" s="9" t="str">
        <f>IF('[1]vp 2 en jumping 2e graad'!AH186="","",'[1]vp 2 en jumping 2e graad'!AH186)</f>
        <v>-</v>
      </c>
      <c r="I28" s="34" t="str">
        <f>IF('[1]vp 2 en jumping 2e graad'!AI186="","",'[1]vp 2 en jumping 2e graad'!AK186)</f>
        <v>-</v>
      </c>
      <c r="J28" s="35"/>
      <c r="K28" s="20" t="str">
        <f t="shared" si="1"/>
        <v/>
      </c>
    </row>
    <row r="29" spans="1:11" ht="22.8">
      <c r="A29" s="29" t="s">
        <v>21</v>
      </c>
      <c r="B29" s="25"/>
      <c r="C29" s="25"/>
      <c r="D29" s="25"/>
      <c r="E29" s="25"/>
      <c r="F29" s="25"/>
      <c r="G29" s="25"/>
      <c r="H29" s="25"/>
      <c r="I29" s="26"/>
    </row>
    <row r="30" spans="1:11">
      <c r="A30" s="2" t="s">
        <v>14</v>
      </c>
      <c r="B30" s="3" t="s">
        <v>2</v>
      </c>
      <c r="C30" s="3" t="s">
        <v>3</v>
      </c>
      <c r="D30" s="3" t="s">
        <v>12</v>
      </c>
      <c r="E30" s="4" t="s">
        <v>15</v>
      </c>
      <c r="F30" s="4" t="s">
        <v>16</v>
      </c>
      <c r="G30" s="4" t="s">
        <v>7</v>
      </c>
      <c r="H30" s="36" t="s">
        <v>8</v>
      </c>
      <c r="I30" s="37"/>
    </row>
    <row r="31" spans="1:11">
      <c r="A31" s="15">
        <f>'[1]vp 2 en jumping 2e graad'!A335</f>
        <v>24</v>
      </c>
      <c r="B31" s="16" t="str">
        <f>'[1]vp 2 en jumping 2e graad'!B335</f>
        <v xml:space="preserve">Annika Jansen </v>
      </c>
      <c r="C31" s="16" t="str">
        <f>'[1]vp 2 en jumping 2e graad'!C335</f>
        <v>Bumper von Djipy's Haus</v>
      </c>
      <c r="D31" s="17" t="str">
        <f>'[1]vp 2 en jumping 2e graad'!D335</f>
        <v xml:space="preserve">NB </v>
      </c>
      <c r="E31" s="17">
        <f>'[1]vp 2 en jumping 2e graad'!E335</f>
        <v>1.01</v>
      </c>
      <c r="F31" s="17">
        <f>'[1]vp 2 en jumping 2e graad'!F335</f>
        <v>2</v>
      </c>
      <c r="G31" s="17">
        <f>'[1]vp 2 en jumping 2e graad'!G335</f>
        <v>3.01</v>
      </c>
      <c r="H31" s="32">
        <f>'[1]vp 2 en jumping 2e graad'!H335</f>
        <v>1</v>
      </c>
      <c r="I31" s="33"/>
    </row>
    <row r="32" spans="1:11">
      <c r="A32" s="15">
        <f>'[1]vp 2 en jumping 2e graad'!A336</f>
        <v>22</v>
      </c>
      <c r="B32" s="16" t="str">
        <f>'[1]vp 2 en jumping 2e graad'!B336</f>
        <v>Janet van Steenis</v>
      </c>
      <c r="C32" s="16" t="str">
        <f>'[1]vp 2 en jumping 2e graad'!C336</f>
        <v xml:space="preserve">Fivanka van Adelrik </v>
      </c>
      <c r="D32" s="17" t="str">
        <f>'[1]vp 2 en jumping 2e graad'!D336</f>
        <v xml:space="preserve">NB </v>
      </c>
      <c r="E32" s="17">
        <f>'[1]vp 2 en jumping 2e graad'!E336</f>
        <v>2.02</v>
      </c>
      <c r="F32" s="17">
        <f>'[1]vp 2 en jumping 2e graad'!F336</f>
        <v>1</v>
      </c>
      <c r="G32" s="17">
        <f>'[1]vp 2 en jumping 2e graad'!G336</f>
        <v>3.02</v>
      </c>
      <c r="H32" s="32">
        <f>'[1]vp 2 en jumping 2e graad'!H336</f>
        <v>2</v>
      </c>
      <c r="I32" s="33"/>
    </row>
    <row r="33" spans="1:9">
      <c r="A33" s="15">
        <f>'[1]vp 2 en jumping 2e graad'!A337</f>
        <v>23</v>
      </c>
      <c r="B33" s="16" t="str">
        <f>'[1]vp 2 en jumping 2e graad'!B337</f>
        <v>Sofie Roggen</v>
      </c>
      <c r="C33" s="16" t="str">
        <f>'[1]vp 2 en jumping 2e graad'!C337</f>
        <v xml:space="preserve">Rocarzja Puma </v>
      </c>
      <c r="D33" s="17" t="str">
        <f>'[1]vp 2 en jumping 2e graad'!D337</f>
        <v>nvt</v>
      </c>
      <c r="E33" s="17">
        <f>'[1]vp 2 en jumping 2e graad'!E337</f>
        <v>4.04</v>
      </c>
      <c r="F33" s="17">
        <f>'[1]vp 2 en jumping 2e graad'!F337</f>
        <v>3</v>
      </c>
      <c r="G33" s="17">
        <f>'[1]vp 2 en jumping 2e graad'!G337</f>
        <v>7.04</v>
      </c>
      <c r="H33" s="32">
        <f>'[1]vp 2 en jumping 2e graad'!H337</f>
        <v>3</v>
      </c>
      <c r="I33" s="33"/>
    </row>
    <row r="34" spans="1:9">
      <c r="A34" s="15">
        <f>'[1]vp 2 en jumping 2e graad'!A338</f>
        <v>25</v>
      </c>
      <c r="B34" s="16" t="str">
        <f>'[1]vp 2 en jumping 2e graad'!B338</f>
        <v>Kim Bokdam</v>
      </c>
      <c r="C34" s="16" t="str">
        <f>'[1]vp 2 en jumping 2e graad'!C338</f>
        <v>Mo van de Farmerscorner</v>
      </c>
      <c r="D34" s="17" t="str">
        <f>'[1]vp 2 en jumping 2e graad'!D338</f>
        <v xml:space="preserve">OV </v>
      </c>
      <c r="E34" s="17">
        <f>'[1]vp 2 en jumping 2e graad'!E338</f>
        <v>5.05</v>
      </c>
      <c r="F34" s="17">
        <f>'[1]vp 2 en jumping 2e graad'!F338</f>
        <v>4</v>
      </c>
      <c r="G34" s="17">
        <f>'[1]vp 2 en jumping 2e graad'!G338</f>
        <v>9.0500000000000007</v>
      </c>
      <c r="H34" s="32">
        <f>'[1]vp 2 en jumping 2e graad'!H338</f>
        <v>4</v>
      </c>
      <c r="I34" s="33"/>
    </row>
  </sheetData>
  <mergeCells count="19">
    <mergeCell ref="A3:J3"/>
    <mergeCell ref="A11:J11"/>
    <mergeCell ref="A19:K19"/>
    <mergeCell ref="I20:J20"/>
    <mergeCell ref="A1:J1"/>
    <mergeCell ref="H34:I34"/>
    <mergeCell ref="I21:J21"/>
    <mergeCell ref="A29:I29"/>
    <mergeCell ref="H30:I30"/>
    <mergeCell ref="H31:I31"/>
    <mergeCell ref="H32:I32"/>
    <mergeCell ref="H33:I33"/>
    <mergeCell ref="I28:J28"/>
    <mergeCell ref="I22:J22"/>
    <mergeCell ref="I23:J23"/>
    <mergeCell ref="I24:J24"/>
    <mergeCell ref="I25:J25"/>
    <mergeCell ref="I26:J26"/>
    <mergeCell ref="I27:J27"/>
  </mergeCells>
  <conditionalFormatting sqref="H31:H34">
    <cfRule type="cellIs" dxfId="32" priority="1" stopIfTrue="1" operator="equal">
      <formula>1</formula>
    </cfRule>
    <cfRule type="cellIs" dxfId="31" priority="2" stopIfTrue="1" operator="equal">
      <formula>2</formula>
    </cfRule>
    <cfRule type="cellIs" dxfId="30" priority="3" stopIfTrue="1" operator="equal">
      <formula>3</formula>
    </cfRule>
  </conditionalFormatting>
  <conditionalFormatting sqref="I5:I9 I13:I17">
    <cfRule type="cellIs" dxfId="29" priority="13" stopIfTrue="1" operator="equal">
      <formula>1</formula>
    </cfRule>
    <cfRule type="cellIs" dxfId="28" priority="14" stopIfTrue="1" operator="equal">
      <formula>2</formula>
    </cfRule>
    <cfRule type="cellIs" dxfId="27" priority="15" stopIfTrue="1" operator="equal">
      <formula>3</formula>
    </cfRule>
  </conditionalFormatting>
  <conditionalFormatting sqref="I21:I28">
    <cfRule type="cellIs" dxfId="26" priority="4" stopIfTrue="1" operator="equal">
      <formula>1</formula>
    </cfRule>
    <cfRule type="cellIs" dxfId="25" priority="5" stopIfTrue="1" operator="equal">
      <formula>2</formula>
    </cfRule>
    <cfRule type="cellIs" dxfId="24" priority="6" stopIfTrue="1" operator="equal">
      <formula>3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F1F49-404A-4C09-BB51-391AF55568D7}">
  <dimension ref="A1:J26"/>
  <sheetViews>
    <sheetView workbookViewId="0">
      <selection activeCell="U25" sqref="U25"/>
    </sheetView>
  </sheetViews>
  <sheetFormatPr defaultRowHeight="14.4"/>
  <cols>
    <col min="2" max="2" width="19.88671875" customWidth="1"/>
    <col min="3" max="3" width="20.77734375" customWidth="1"/>
  </cols>
  <sheetData>
    <row r="1" spans="1:10" ht="15" thickBot="1"/>
    <row r="2" spans="1:10" ht="17.399999999999999">
      <c r="A2" s="24" t="s">
        <v>22</v>
      </c>
      <c r="B2" s="25"/>
      <c r="C2" s="25"/>
      <c r="D2" s="25"/>
      <c r="E2" s="25"/>
      <c r="F2" s="25"/>
      <c r="G2" s="25"/>
      <c r="H2" s="25"/>
      <c r="I2" s="25"/>
      <c r="J2" s="26"/>
    </row>
    <row r="3" spans="1:10">
      <c r="A3" s="2" t="s">
        <v>1</v>
      </c>
      <c r="B3" s="3" t="s">
        <v>2</v>
      </c>
      <c r="C3" s="3" t="s">
        <v>3</v>
      </c>
      <c r="D3" s="3" t="str">
        <f>IF([1]STARTLIJST!E2="IKP","Prov.","Land")</f>
        <v>Land</v>
      </c>
      <c r="E3" s="4" t="s">
        <v>4</v>
      </c>
      <c r="F3" s="4" t="s">
        <v>5</v>
      </c>
      <c r="G3" s="4" t="s">
        <v>6</v>
      </c>
      <c r="H3" s="4" t="s">
        <v>7</v>
      </c>
      <c r="I3" s="30" t="s">
        <v>8</v>
      </c>
      <c r="J3" s="31"/>
    </row>
    <row r="4" spans="1:10">
      <c r="A4" s="6">
        <f>IF('[1]vp 1 veteraan'!M179="","",'[1]vp 1 veteraan'!M179)</f>
        <v>27</v>
      </c>
      <c r="B4" s="7" t="str">
        <f>IF('[1]vp 1 veteraan'!B179="","",'[1]vp 1 veteraan'!B179)</f>
        <v>Annelies Kuenen</v>
      </c>
      <c r="C4" s="7" t="str">
        <f>IF('[1]vp 1 veteraan'!C179="","",'[1]vp 1 veteraan'!C179)</f>
        <v xml:space="preserve">Heike van het Cranenbos </v>
      </c>
      <c r="D4" s="10" t="str">
        <f>IF('[1]vp 1 veteraan'!D179="","",'[1]vp 1 veteraan'!D179)</f>
        <v>GLD</v>
      </c>
      <c r="E4" s="9">
        <f>IF('[1]vp 1 veteraan'!E179=0,"dk",'[1]vp 1 veteraan'!E179)</f>
        <v>52.85</v>
      </c>
      <c r="F4" s="9">
        <f>IF('[1]vp 1 veteraan'!F179="","",'[1]vp 1 veteraan'!F179)</f>
        <v>0</v>
      </c>
      <c r="G4" s="10" t="str">
        <f>IF('[1]vp 1 veteraan'!L179="","",'[1]vp 1 veteraan'!L179)</f>
        <v>0-0-1</v>
      </c>
      <c r="H4" s="9">
        <f>IF('[1]vp 1 veteraan'!H179="","",'[1]vp 1 veteraan'!H179)</f>
        <v>5</v>
      </c>
      <c r="I4" s="34">
        <f>IF('[1]vp 1 veteraan'!I179="","",'[1]vp 1 veteraan'!K179)</f>
        <v>1</v>
      </c>
      <c r="J4" s="42"/>
    </row>
    <row r="5" spans="1:10">
      <c r="A5" s="6">
        <f>IF('[1]vp 1 veteraan'!M180="","",'[1]vp 1 veteraan'!M180)</f>
        <v>28</v>
      </c>
      <c r="B5" s="7" t="str">
        <f>IF('[1]vp 1 veteraan'!B180="","",'[1]vp 1 veteraan'!B180)</f>
        <v>Cindy de Rooij</v>
      </c>
      <c r="C5" s="7" t="str">
        <f>IF('[1]vp 1 veteraan'!C180="","",'[1]vp 1 veteraan'!C180)</f>
        <v>Zara von Haus Valkenplatz</v>
      </c>
      <c r="D5" s="10" t="str">
        <f>IF('[1]vp 1 veteraan'!D180="","",'[1]vp 1 veteraan'!D180)</f>
        <v>NB</v>
      </c>
      <c r="E5" s="9">
        <f>IF('[1]vp 1 veteraan'!E180=0,"dk",'[1]vp 1 veteraan'!E180)</f>
        <v>67.930000000000007</v>
      </c>
      <c r="F5" s="9">
        <f>IF('[1]vp 1 veteraan'!F180="","",'[1]vp 1 veteraan'!F180)</f>
        <v>11.930000000000007</v>
      </c>
      <c r="G5" s="10" t="str">
        <f>IF('[1]vp 1 veteraan'!L180="","",'[1]vp 1 veteraan'!L180)</f>
        <v>2-0-2</v>
      </c>
      <c r="H5" s="9">
        <f>IF('[1]vp 1 veteraan'!H180="","",'[1]vp 1 veteraan'!H180)</f>
        <v>31.930000000000007</v>
      </c>
      <c r="I5" s="34">
        <f>IF('[1]vp 1 veteraan'!I180="","",'[1]vp 1 veteraan'!K180)</f>
        <v>2</v>
      </c>
      <c r="J5" s="42"/>
    </row>
    <row r="6" spans="1:10">
      <c r="A6" s="6">
        <f>IF('[1]vp 1 veteraan'!M181="","",'[1]vp 1 veteraan'!M181)</f>
        <v>29</v>
      </c>
      <c r="B6" s="7" t="str">
        <f>IF('[1]vp 1 veteraan'!B181="","",'[1]vp 1 veteraan'!B181)</f>
        <v>Rob Timmermans</v>
      </c>
      <c r="C6" s="7" t="str">
        <f>IF('[1]vp 1 veteraan'!C181="","",'[1]vp 1 veteraan'!C181)</f>
        <v xml:space="preserve">Keet von Djipy's Haus </v>
      </c>
      <c r="D6" s="10" t="str">
        <f>IF('[1]vp 1 veteraan'!D181="","",'[1]vp 1 veteraan'!D181)</f>
        <v>NB</v>
      </c>
      <c r="E6" s="9" t="str">
        <f>IF('[1]vp 1 veteraan'!E181=0,"dk",'[1]vp 1 veteraan'!E181)</f>
        <v>dk</v>
      </c>
      <c r="F6" s="9" t="str">
        <f>IF('[1]vp 1 veteraan'!F181="","",'[1]vp 1 veteraan'!F181)</f>
        <v>DK</v>
      </c>
      <c r="G6" s="10" t="str">
        <f>IF('[1]vp 1 veteraan'!L181="","",'[1]vp 1 veteraan'!L181)</f>
        <v>0-0-0</v>
      </c>
      <c r="H6" s="9" t="str">
        <f>IF('[1]vp 1 veteraan'!H181="","",'[1]vp 1 veteraan'!H181)</f>
        <v>DK</v>
      </c>
      <c r="I6" s="34" t="str">
        <f>IF('[1]vp 1 veteraan'!I181="","",'[1]vp 1 veteraan'!K181)</f>
        <v>-</v>
      </c>
      <c r="J6" s="42"/>
    </row>
    <row r="7" spans="1:10">
      <c r="A7" s="6" t="str">
        <f>IF('[1]vp 1 veteraan'!M182="","",'[1]vp 1 veteraan'!M182)</f>
        <v>-</v>
      </c>
      <c r="B7" s="7" t="str">
        <f>IF('[1]vp 1 veteraan'!B182="","",'[1]vp 1 veteraan'!B182)</f>
        <v>-</v>
      </c>
      <c r="C7" s="7" t="str">
        <f>IF('[1]vp 1 veteraan'!C182="","",'[1]vp 1 veteraan'!C182)</f>
        <v>-</v>
      </c>
      <c r="D7" s="10" t="str">
        <f>IF('[1]vp 1 veteraan'!D182="","",'[1]vp 1 veteraan'!D182)</f>
        <v>-</v>
      </c>
      <c r="E7" s="9" t="str">
        <f>IF('[1]vp 1 veteraan'!E182=0,"dk",'[1]vp 1 veteraan'!E182)</f>
        <v>-</v>
      </c>
      <c r="F7" s="9" t="str">
        <f>IF('[1]vp 1 veteraan'!F182="","",'[1]vp 1 veteraan'!F182)</f>
        <v>-</v>
      </c>
      <c r="G7" s="10" t="str">
        <f>IF('[1]vp 1 veteraan'!L182="","",'[1]vp 1 veteraan'!L182)</f>
        <v>-</v>
      </c>
      <c r="H7" s="9" t="str">
        <f>IF('[1]vp 1 veteraan'!H182="","",'[1]vp 1 veteraan'!H182)</f>
        <v>-</v>
      </c>
      <c r="I7" s="34" t="str">
        <f>IF('[1]vp 1 veteraan'!I182="","",'[1]vp 1 veteraan'!K182)</f>
        <v>-</v>
      </c>
      <c r="J7" s="42"/>
    </row>
    <row r="8" spans="1:10" ht="15" thickBot="1"/>
    <row r="9" spans="1:10" ht="17.399999999999999">
      <c r="A9" s="24" t="s">
        <v>23</v>
      </c>
      <c r="B9" s="25"/>
      <c r="C9" s="25"/>
      <c r="D9" s="25"/>
      <c r="E9" s="25"/>
      <c r="F9" s="25"/>
      <c r="G9" s="25"/>
      <c r="H9" s="25"/>
      <c r="I9" s="25"/>
      <c r="J9" s="26"/>
    </row>
    <row r="10" spans="1:10">
      <c r="A10" s="2" t="s">
        <v>1</v>
      </c>
      <c r="B10" s="3" t="s">
        <v>2</v>
      </c>
      <c r="C10" s="3" t="s">
        <v>3</v>
      </c>
      <c r="D10" s="3" t="str">
        <f>IF([1]STARTLIJST!E2="IKP","Prov.","Land")</f>
        <v>Land</v>
      </c>
      <c r="E10" s="4" t="s">
        <v>4</v>
      </c>
      <c r="F10" s="4" t="s">
        <v>5</v>
      </c>
      <c r="G10" s="4" t="s">
        <v>6</v>
      </c>
      <c r="H10" s="4" t="s">
        <v>7</v>
      </c>
      <c r="I10" s="30" t="s">
        <v>8</v>
      </c>
      <c r="J10" s="31"/>
    </row>
    <row r="11" spans="1:10">
      <c r="A11" s="6">
        <f>IF('[1]vp 2 en jumping veteraan'!M179="","",'[1]vp 2 en jumping veteraan'!M179)</f>
        <v>27</v>
      </c>
      <c r="B11" s="7" t="str">
        <f>IF('[1]vp 2 en jumping veteraan'!B179="","",'[1]vp 2 en jumping veteraan'!B179)</f>
        <v>Annelies Kuenen</v>
      </c>
      <c r="C11" s="7" t="str">
        <f>IF('[1]vp 2 en jumping veteraan'!C179="","",'[1]vp 2 en jumping veteraan'!C179)</f>
        <v xml:space="preserve">Heike van het Cranenbos </v>
      </c>
      <c r="D11" s="10" t="str">
        <f>IF('[1]vp 2 en jumping veteraan'!D179="","",'[1]vp 2 en jumping veteraan'!D179)</f>
        <v>GLD</v>
      </c>
      <c r="E11" s="9">
        <f>IF('[1]vp 2 en jumping veteraan'!E179=0,"dk",'[1]vp 2 en jumping veteraan'!E179)</f>
        <v>70.31</v>
      </c>
      <c r="F11" s="9">
        <f>IF('[1]vp 2 en jumping veteraan'!F179="","",'[1]vp 2 en jumping veteraan'!F179)</f>
        <v>12.310000000000002</v>
      </c>
      <c r="G11" s="10" t="str">
        <f>IF('[1]vp 2 en jumping veteraan'!L179="","",'[1]vp 2 en jumping veteraan'!L179)</f>
        <v>1-0-1</v>
      </c>
      <c r="H11" s="9">
        <f>IF('[1]vp 2 en jumping veteraan'!H179="","",'[1]vp 2 en jumping veteraan'!H179)</f>
        <v>22.310000000000002</v>
      </c>
      <c r="I11" s="34">
        <f>IF('[1]vp 2 en jumping veteraan'!I179="","",'[1]vp 2 en jumping veteraan'!K179)</f>
        <v>1</v>
      </c>
      <c r="J11" s="42"/>
    </row>
    <row r="12" spans="1:10">
      <c r="A12" s="6">
        <f>IF('[1]vp 2 en jumping veteraan'!M180="","",'[1]vp 2 en jumping veteraan'!M180)</f>
        <v>28</v>
      </c>
      <c r="B12" s="7" t="str">
        <f>IF('[1]vp 2 en jumping veteraan'!B180="","",'[1]vp 2 en jumping veteraan'!B180)</f>
        <v>Cindy de Rooij</v>
      </c>
      <c r="C12" s="7" t="str">
        <f>IF('[1]vp 2 en jumping veteraan'!C180="","",'[1]vp 2 en jumping veteraan'!C180)</f>
        <v>Zara von Haus Valkenplatz</v>
      </c>
      <c r="D12" s="10" t="str">
        <f>IF('[1]vp 2 en jumping veteraan'!D180="","",'[1]vp 2 en jumping veteraan'!D180)</f>
        <v>NB</v>
      </c>
      <c r="E12" s="9" t="str">
        <f>IF('[1]vp 2 en jumping veteraan'!E180=0,"dk",'[1]vp 2 en jumping veteraan'!E180)</f>
        <v>dk</v>
      </c>
      <c r="F12" s="9" t="str">
        <f>IF('[1]vp 2 en jumping veteraan'!F180="","",'[1]vp 2 en jumping veteraan'!F180)</f>
        <v>DK</v>
      </c>
      <c r="G12" s="10" t="str">
        <f>IF('[1]vp 2 en jumping veteraan'!L180="","",'[1]vp 2 en jumping veteraan'!L180)</f>
        <v>0-0-0</v>
      </c>
      <c r="H12" s="9" t="str">
        <f>IF('[1]vp 2 en jumping veteraan'!H180="","",'[1]vp 2 en jumping veteraan'!H180)</f>
        <v>DK</v>
      </c>
      <c r="I12" s="34" t="str">
        <f>IF('[1]vp 2 en jumping veteraan'!I180="","",'[1]vp 2 en jumping veteraan'!K180)</f>
        <v>-</v>
      </c>
      <c r="J12" s="42"/>
    </row>
    <row r="13" spans="1:10">
      <c r="A13" s="6">
        <f>IF('[1]vp 2 en jumping veteraan'!M181="","",'[1]vp 2 en jumping veteraan'!M181)</f>
        <v>29</v>
      </c>
      <c r="B13" s="7" t="str">
        <f>IF('[1]vp 2 en jumping veteraan'!B181="","",'[1]vp 2 en jumping veteraan'!B181)</f>
        <v>Rob Timmermans</v>
      </c>
      <c r="C13" s="7" t="str">
        <f>IF('[1]vp 2 en jumping veteraan'!C181="","",'[1]vp 2 en jumping veteraan'!C181)</f>
        <v xml:space="preserve">Keet von Djipy's Haus </v>
      </c>
      <c r="D13" s="10" t="str">
        <f>IF('[1]vp 2 en jumping veteraan'!D181="","",'[1]vp 2 en jumping veteraan'!D181)</f>
        <v>NB</v>
      </c>
      <c r="E13" s="9" t="str">
        <f>IF('[1]vp 2 en jumping veteraan'!E181=0,"dk",'[1]vp 2 en jumping veteraan'!E181)</f>
        <v>dk</v>
      </c>
      <c r="F13" s="9" t="str">
        <f>IF('[1]vp 2 en jumping veteraan'!F181="","",'[1]vp 2 en jumping veteraan'!F181)</f>
        <v>DK</v>
      </c>
      <c r="G13" s="10" t="str">
        <f>IF('[1]vp 2 en jumping veteraan'!L181="","",'[1]vp 2 en jumping veteraan'!L181)</f>
        <v>0-0-0</v>
      </c>
      <c r="H13" s="9" t="str">
        <f>IF('[1]vp 2 en jumping veteraan'!H181="","",'[1]vp 2 en jumping veteraan'!H181)</f>
        <v>DK</v>
      </c>
      <c r="I13" s="34" t="str">
        <f>IF('[1]vp 2 en jumping veteraan'!I181="","",'[1]vp 2 en jumping veteraan'!K181)</f>
        <v>-</v>
      </c>
      <c r="J13" s="42"/>
    </row>
    <row r="14" spans="1:10">
      <c r="A14" s="6" t="str">
        <f>IF('[1]vp 2 en jumping veteraan'!M182="","",'[1]vp 2 en jumping veteraan'!M182)</f>
        <v>-</v>
      </c>
      <c r="B14" s="7" t="str">
        <f>IF('[1]vp 2 en jumping veteraan'!B182="","",'[1]vp 2 en jumping veteraan'!B182)</f>
        <v>-</v>
      </c>
      <c r="C14" s="7" t="str">
        <f>IF('[1]vp 2 en jumping veteraan'!C182="","",'[1]vp 2 en jumping veteraan'!C182)</f>
        <v>-</v>
      </c>
      <c r="D14" s="10" t="str">
        <f>IF('[1]vp 2 en jumping veteraan'!D182="","",'[1]vp 2 en jumping veteraan'!D182)</f>
        <v>-</v>
      </c>
      <c r="E14" s="9" t="str">
        <f>IF('[1]vp 2 en jumping veteraan'!E182=0,"dk",'[1]vp 2 en jumping veteraan'!E182)</f>
        <v>-</v>
      </c>
      <c r="F14" s="9" t="str">
        <f>IF('[1]vp 2 en jumping veteraan'!F182="","",'[1]vp 2 en jumping veteraan'!F182)</f>
        <v>-</v>
      </c>
      <c r="G14" s="10" t="str">
        <f>IF('[1]vp 2 en jumping veteraan'!L182="","",'[1]vp 2 en jumping veteraan'!L182)</f>
        <v>-</v>
      </c>
      <c r="H14" s="9" t="str">
        <f>IF('[1]vp 2 en jumping veteraan'!H182="","",'[1]vp 2 en jumping veteraan'!H182)</f>
        <v>-</v>
      </c>
      <c r="I14" s="34" t="str">
        <f>IF('[1]vp 2 en jumping veteraan'!I182="","",'[1]vp 2 en jumping veteraan'!K182)</f>
        <v>-</v>
      </c>
      <c r="J14" s="42"/>
    </row>
    <row r="15" spans="1:10" ht="15" thickBot="1"/>
    <row r="16" spans="1:10" ht="17.399999999999999">
      <c r="A16" s="24" t="s">
        <v>24</v>
      </c>
      <c r="B16" s="25"/>
      <c r="C16" s="25"/>
      <c r="D16" s="25"/>
      <c r="E16" s="25"/>
      <c r="F16" s="25"/>
      <c r="G16" s="25"/>
      <c r="H16" s="25"/>
      <c r="I16" s="25"/>
      <c r="J16" s="26"/>
    </row>
    <row r="17" spans="1:10">
      <c r="A17" s="2" t="s">
        <v>1</v>
      </c>
      <c r="B17" s="3" t="s">
        <v>2</v>
      </c>
      <c r="C17" s="3" t="s">
        <v>3</v>
      </c>
      <c r="D17" s="3" t="str">
        <f>IF([1]STARTLIJST!E2="IKP","Prov.","Land")</f>
        <v>Land</v>
      </c>
      <c r="E17" s="4" t="s">
        <v>4</v>
      </c>
      <c r="F17" s="4" t="s">
        <v>5</v>
      </c>
      <c r="G17" s="4" t="s">
        <v>6</v>
      </c>
      <c r="H17" s="4" t="s">
        <v>7</v>
      </c>
      <c r="I17" s="30" t="s">
        <v>8</v>
      </c>
      <c r="J17" s="31"/>
    </row>
    <row r="18" spans="1:10">
      <c r="A18" s="6">
        <f>IF('[1]vp 2 en jumping veteraan'!AM179="","",'[1]vp 2 en jumping veteraan'!AM179)</f>
        <v>29</v>
      </c>
      <c r="B18" s="7" t="str">
        <f>IF('[1]vp 2 en jumping veteraan'!AB179="","",'[1]vp 2 en jumping veteraan'!AB179)</f>
        <v>Rob Timmermans</v>
      </c>
      <c r="C18" s="7" t="str">
        <f>IF('[1]vp 2 en jumping veteraan'!AC179="","",'[1]vp 2 en jumping veteraan'!AC179)</f>
        <v xml:space="preserve">Keet von Djipy's Haus </v>
      </c>
      <c r="D18" s="10" t="str">
        <f>IF('[1]vp 2 en jumping veteraan'!AD179="","",'[1]vp 2 en jumping veteraan'!AD179)</f>
        <v>NB</v>
      </c>
      <c r="E18" s="9">
        <f>IF('[1]vp 2 en jumping veteraan'!AE179=0,"dk",'[1]vp 2 en jumping veteraan'!AE179)</f>
        <v>45.71</v>
      </c>
      <c r="F18" s="9">
        <f>IF('[1]vp 2 en jumping veteraan'!AF179="","",'[1]vp 2 en jumping veteraan'!AF179)</f>
        <v>0</v>
      </c>
      <c r="G18" s="10" t="str">
        <f>IF('[1]vp 2 en jumping veteraan'!AL179="","",'[1]vp 2 en jumping veteraan'!AL179)</f>
        <v>0-0-0</v>
      </c>
      <c r="H18" s="9">
        <f>IF('[1]vp 2 en jumping veteraan'!AH179="","",'[1]vp 2 en jumping veteraan'!AH179)</f>
        <v>0</v>
      </c>
      <c r="I18" s="34">
        <f>IF('[1]vp 2 en jumping veteraan'!AI179="","",'[1]vp 2 en jumping veteraan'!AK179)</f>
        <v>1</v>
      </c>
      <c r="J18" s="42"/>
    </row>
    <row r="19" spans="1:10">
      <c r="A19" s="6">
        <f>IF('[1]vp 2 en jumping veteraan'!AM180="","",'[1]vp 2 en jumping veteraan'!AM180)</f>
        <v>27</v>
      </c>
      <c r="B19" s="7" t="str">
        <f>IF('[1]vp 2 en jumping veteraan'!AB180="","",'[1]vp 2 en jumping veteraan'!AB180)</f>
        <v>Annelies Kuenen</v>
      </c>
      <c r="C19" s="7" t="str">
        <f>IF('[1]vp 2 en jumping veteraan'!AC180="","",'[1]vp 2 en jumping veteraan'!AC180)</f>
        <v xml:space="preserve">Heike van het Cranenbos </v>
      </c>
      <c r="D19" s="10" t="str">
        <f>IF('[1]vp 2 en jumping veteraan'!AD180="","",'[1]vp 2 en jumping veteraan'!AD180)</f>
        <v>GLD</v>
      </c>
      <c r="E19" s="9">
        <f>IF('[1]vp 2 en jumping veteraan'!AE180=0,"dk",'[1]vp 2 en jumping veteraan'!AE180)</f>
        <v>59.59</v>
      </c>
      <c r="F19" s="9">
        <f>IF('[1]vp 2 en jumping veteraan'!AF180="","",'[1]vp 2 en jumping veteraan'!AF180)</f>
        <v>12.590000000000003</v>
      </c>
      <c r="G19" s="10" t="str">
        <f>IF('[1]vp 2 en jumping veteraan'!AL180="","",'[1]vp 2 en jumping veteraan'!AL180)</f>
        <v>2-0-0</v>
      </c>
      <c r="H19" s="9">
        <f>IF('[1]vp 2 en jumping veteraan'!AH180="","",'[1]vp 2 en jumping veteraan'!AH180)</f>
        <v>22.590000000000003</v>
      </c>
      <c r="I19" s="34">
        <f>IF('[1]vp 2 en jumping veteraan'!AI180="","",'[1]vp 2 en jumping veteraan'!AK180)</f>
        <v>2</v>
      </c>
      <c r="J19" s="42"/>
    </row>
    <row r="20" spans="1:10">
      <c r="A20" s="6">
        <f>IF('[1]vp 2 en jumping veteraan'!AM181="","",'[1]vp 2 en jumping veteraan'!AM181)</f>
        <v>28</v>
      </c>
      <c r="B20" s="7" t="str">
        <f>IF('[1]vp 2 en jumping veteraan'!AB181="","",'[1]vp 2 en jumping veteraan'!AB181)</f>
        <v>Cindy de Rooij</v>
      </c>
      <c r="C20" s="7" t="str">
        <f>IF('[1]vp 2 en jumping veteraan'!AC181="","",'[1]vp 2 en jumping veteraan'!AC181)</f>
        <v>Zara von Haus Valkenplatz</v>
      </c>
      <c r="D20" s="10" t="str">
        <f>IF('[1]vp 2 en jumping veteraan'!AD181="","",'[1]vp 2 en jumping veteraan'!AD181)</f>
        <v>NB</v>
      </c>
      <c r="E20" s="9" t="str">
        <f>IF('[1]vp 2 en jumping veteraan'!AE181=0,"dk",'[1]vp 2 en jumping veteraan'!AE181)</f>
        <v>dk</v>
      </c>
      <c r="F20" s="9" t="str">
        <f>IF('[1]vp 2 en jumping veteraan'!AF181="","",'[1]vp 2 en jumping veteraan'!AF181)</f>
        <v>DK</v>
      </c>
      <c r="G20" s="10" t="str">
        <f>IF('[1]vp 2 en jumping veteraan'!AL181="","",'[1]vp 2 en jumping veteraan'!AL181)</f>
        <v>0-0-0</v>
      </c>
      <c r="H20" s="9" t="str">
        <f>IF('[1]vp 2 en jumping veteraan'!AH181="","",'[1]vp 2 en jumping veteraan'!AH181)</f>
        <v>DK</v>
      </c>
      <c r="I20" s="34" t="str">
        <f>IF('[1]vp 2 en jumping veteraan'!AI181="","",'[1]vp 2 en jumping veteraan'!AK181)</f>
        <v>-</v>
      </c>
      <c r="J20" s="42"/>
    </row>
    <row r="21" spans="1:10">
      <c r="A21" s="6" t="str">
        <f>IF('[1]vp 2 en jumping veteraan'!AM182="","",'[1]vp 2 en jumping veteraan'!AM182)</f>
        <v>-</v>
      </c>
      <c r="B21" s="7" t="str">
        <f>IF('[1]vp 2 en jumping veteraan'!AB182="","",'[1]vp 2 en jumping veteraan'!AB182)</f>
        <v>-</v>
      </c>
      <c r="C21" s="7" t="str">
        <f>IF('[1]vp 2 en jumping veteraan'!AC182="","",'[1]vp 2 en jumping veteraan'!AC182)</f>
        <v>-</v>
      </c>
      <c r="D21" s="10" t="str">
        <f>IF('[1]vp 2 en jumping veteraan'!AD182="","",'[1]vp 2 en jumping veteraan'!AD182)</f>
        <v>-</v>
      </c>
      <c r="E21" s="9" t="str">
        <f>IF('[1]vp 2 en jumping veteraan'!AE182=0,"dk",'[1]vp 2 en jumping veteraan'!AE182)</f>
        <v>-</v>
      </c>
      <c r="F21" s="9" t="str">
        <f>IF('[1]vp 2 en jumping veteraan'!AF182="","",'[1]vp 2 en jumping veteraan'!AF182)</f>
        <v>-</v>
      </c>
      <c r="G21" s="10" t="str">
        <f>IF('[1]vp 2 en jumping veteraan'!AL182="","",'[1]vp 2 en jumping veteraan'!AL182)</f>
        <v>-</v>
      </c>
      <c r="H21" s="9" t="str">
        <f>IF('[1]vp 2 en jumping veteraan'!AH182="","",'[1]vp 2 en jumping veteraan'!AH182)</f>
        <v>-</v>
      </c>
      <c r="I21" s="34" t="str">
        <f>IF('[1]vp 2 en jumping veteraan'!AI182="","",'[1]vp 2 en jumping veteraan'!AK182)</f>
        <v>-</v>
      </c>
      <c r="J21" s="42"/>
    </row>
    <row r="22" spans="1:10">
      <c r="A22" s="6" t="str">
        <f>IF('[1]vp 2 en jumping veteraan'!AM183="","",'[1]vp 2 en jumping veteraan'!AM183)</f>
        <v>-</v>
      </c>
      <c r="B22" s="7" t="str">
        <f>IF('[1]vp 2 en jumping veteraan'!AB183="","",'[1]vp 2 en jumping veteraan'!AB183)</f>
        <v>-</v>
      </c>
      <c r="C22" s="7" t="str">
        <f>IF('[1]vp 2 en jumping veteraan'!AC183="","",'[1]vp 2 en jumping veteraan'!AC183)</f>
        <v>-</v>
      </c>
      <c r="D22" s="10" t="str">
        <f>IF('[1]vp 2 en jumping veteraan'!AD183="","",'[1]vp 2 en jumping veteraan'!AD183)</f>
        <v>-</v>
      </c>
      <c r="E22" s="9" t="str">
        <f>IF('[1]vp 2 en jumping veteraan'!AE183=0,"dk",'[1]vp 2 en jumping veteraan'!AE183)</f>
        <v>-</v>
      </c>
      <c r="F22" s="9" t="str">
        <f>IF('[1]vp 2 en jumping veteraan'!AF183="","",'[1]vp 2 en jumping veteraan'!AF183)</f>
        <v>-</v>
      </c>
      <c r="G22" s="10" t="str">
        <f>IF('[1]vp 2 en jumping veteraan'!AL183="","",'[1]vp 2 en jumping veteraan'!AL183)</f>
        <v>-</v>
      </c>
      <c r="H22" s="9" t="str">
        <f>IF('[1]vp 2 en jumping veteraan'!AH183="","",'[1]vp 2 en jumping veteraan'!AH183)</f>
        <v>-</v>
      </c>
      <c r="I22" s="34" t="str">
        <f>IF('[1]vp 2 en jumping veteraan'!AI183="","",'[1]vp 2 en jumping veteraan'!AK183)</f>
        <v>-</v>
      </c>
      <c r="J22" s="42"/>
    </row>
    <row r="23" spans="1:10" ht="15" thickBot="1"/>
    <row r="24" spans="1:10" ht="22.8">
      <c r="A24" s="29" t="s">
        <v>25</v>
      </c>
      <c r="B24" s="25"/>
      <c r="C24" s="25"/>
      <c r="D24" s="25"/>
      <c r="E24" s="25"/>
      <c r="F24" s="25"/>
      <c r="G24" s="25"/>
      <c r="H24" s="25"/>
      <c r="I24" s="26"/>
    </row>
    <row r="25" spans="1:10">
      <c r="A25" s="2" t="s">
        <v>14</v>
      </c>
      <c r="B25" s="3" t="s">
        <v>2</v>
      </c>
      <c r="C25" s="3" t="s">
        <v>3</v>
      </c>
      <c r="D25" s="3" t="s">
        <v>12</v>
      </c>
      <c r="E25" s="4" t="s">
        <v>15</v>
      </c>
      <c r="F25" s="4" t="s">
        <v>16</v>
      </c>
      <c r="G25" s="4" t="s">
        <v>7</v>
      </c>
      <c r="H25" s="36" t="s">
        <v>8</v>
      </c>
      <c r="I25" s="37"/>
    </row>
    <row r="26" spans="1:10">
      <c r="A26" s="15">
        <f>'[1]vp 2 en jumping veteraan'!A335</f>
        <v>27</v>
      </c>
      <c r="B26" s="16" t="str">
        <f>'[1]vp 2 en jumping veteraan'!B335</f>
        <v>Annelies Kuenen</v>
      </c>
      <c r="C26" s="16" t="str">
        <f>'[1]vp 2 en jumping veteraan'!C335</f>
        <v xml:space="preserve">Heike van het Cranenbos </v>
      </c>
      <c r="D26" s="17" t="str">
        <f>'[1]vp 2 en jumping veteraan'!D335</f>
        <v>GLD</v>
      </c>
      <c r="E26" s="17">
        <f>'[1]vp 2 en jumping veteraan'!E335</f>
        <v>1.01</v>
      </c>
      <c r="F26" s="17">
        <f>'[1]vp 2 en jumping veteraan'!F335</f>
        <v>2</v>
      </c>
      <c r="G26" s="17">
        <f>'[1]vp 2 en jumping veteraan'!G335</f>
        <v>3.01</v>
      </c>
      <c r="H26" s="32">
        <f>'[1]vp 2 en jumping veteraan'!H335</f>
        <v>1</v>
      </c>
      <c r="I26" s="33"/>
    </row>
  </sheetData>
  <mergeCells count="22">
    <mergeCell ref="I4:J4"/>
    <mergeCell ref="I5:J5"/>
    <mergeCell ref="I6:J6"/>
    <mergeCell ref="I7:J7"/>
    <mergeCell ref="A2:J2"/>
    <mergeCell ref="I3:J3"/>
    <mergeCell ref="A9:J9"/>
    <mergeCell ref="I10:J10"/>
    <mergeCell ref="I12:J12"/>
    <mergeCell ref="I13:J13"/>
    <mergeCell ref="I20:J20"/>
    <mergeCell ref="I11:J11"/>
    <mergeCell ref="A16:J16"/>
    <mergeCell ref="I17:J17"/>
    <mergeCell ref="I18:J18"/>
    <mergeCell ref="I19:J19"/>
    <mergeCell ref="I14:J14"/>
    <mergeCell ref="A24:I24"/>
    <mergeCell ref="H25:I25"/>
    <mergeCell ref="H26:I26"/>
    <mergeCell ref="I21:J21"/>
    <mergeCell ref="I22:J22"/>
  </mergeCells>
  <conditionalFormatting sqref="H26">
    <cfRule type="cellIs" dxfId="23" priority="1" stopIfTrue="1" operator="equal">
      <formula>1</formula>
    </cfRule>
    <cfRule type="cellIs" dxfId="22" priority="2" stopIfTrue="1" operator="equal">
      <formula>2</formula>
    </cfRule>
    <cfRule type="cellIs" dxfId="21" priority="3" stopIfTrue="1" operator="equal">
      <formula>3</formula>
    </cfRule>
  </conditionalFormatting>
  <conditionalFormatting sqref="I4:I7">
    <cfRule type="cellIs" dxfId="20" priority="10" stopIfTrue="1" operator="equal">
      <formula>1</formula>
    </cfRule>
    <cfRule type="cellIs" dxfId="19" priority="11" stopIfTrue="1" operator="equal">
      <formula>2</formula>
    </cfRule>
    <cfRule type="cellIs" dxfId="18" priority="12" stopIfTrue="1" operator="equal">
      <formula>3</formula>
    </cfRule>
  </conditionalFormatting>
  <conditionalFormatting sqref="I11:I14">
    <cfRule type="cellIs" dxfId="17" priority="7" stopIfTrue="1" operator="equal">
      <formula>1</formula>
    </cfRule>
    <cfRule type="cellIs" dxfId="16" priority="8" stopIfTrue="1" operator="equal">
      <formula>2</formula>
    </cfRule>
    <cfRule type="cellIs" dxfId="15" priority="9" stopIfTrue="1" operator="equal">
      <formula>3</formula>
    </cfRule>
  </conditionalFormatting>
  <conditionalFormatting sqref="I18:I22">
    <cfRule type="cellIs" dxfId="14" priority="4" stopIfTrue="1" operator="equal">
      <formula>1</formula>
    </cfRule>
    <cfRule type="cellIs" dxfId="13" priority="5" stopIfTrue="1" operator="equal">
      <formula>2</formula>
    </cfRule>
    <cfRule type="cellIs" dxfId="12" priority="6" stopIfTrue="1" operator="equal">
      <formula>3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728F9-4067-4106-A239-145D018017C7}">
  <dimension ref="A1:J29"/>
  <sheetViews>
    <sheetView workbookViewId="0">
      <selection activeCell="O21" sqref="O21"/>
    </sheetView>
  </sheetViews>
  <sheetFormatPr defaultRowHeight="14.4"/>
  <cols>
    <col min="2" max="2" width="20.77734375" customWidth="1"/>
    <col min="3" max="3" width="29.5546875" customWidth="1"/>
  </cols>
  <sheetData>
    <row r="1" spans="1:10" ht="15" thickBot="1"/>
    <row r="2" spans="1:10" ht="17.399999999999999">
      <c r="A2" s="24" t="s">
        <v>26</v>
      </c>
      <c r="B2" s="25"/>
      <c r="C2" s="25"/>
      <c r="D2" s="25"/>
      <c r="E2" s="25"/>
      <c r="F2" s="25"/>
      <c r="G2" s="25"/>
      <c r="H2" s="25"/>
      <c r="I2" s="25"/>
      <c r="J2" s="26"/>
    </row>
    <row r="3" spans="1:10" ht="13.2" customHeight="1">
      <c r="A3" s="2" t="s">
        <v>1</v>
      </c>
      <c r="B3" s="3" t="s">
        <v>2</v>
      </c>
      <c r="C3" s="3" t="s">
        <v>3</v>
      </c>
      <c r="D3" s="3" t="str">
        <f>IF([1]STARTLIJST!E2="IKP","Prov.","Land")</f>
        <v>Land</v>
      </c>
      <c r="E3" s="4" t="s">
        <v>4</v>
      </c>
      <c r="F3" s="4" t="s">
        <v>5</v>
      </c>
      <c r="G3" s="4" t="s">
        <v>6</v>
      </c>
      <c r="H3" s="4" t="s">
        <v>7</v>
      </c>
      <c r="I3" s="30" t="s">
        <v>8</v>
      </c>
      <c r="J3" s="31"/>
    </row>
    <row r="4" spans="1:10">
      <c r="A4" s="6">
        <f>IF('[1]vp 1 debutant'!M46="","",'[1]vp 1 debutant'!M46)</f>
        <v>3</v>
      </c>
      <c r="B4" s="7" t="str">
        <f>IF('[1]vp 1 debutant'!B46="","",'[1]vp 1 debutant'!B46)</f>
        <v>Danielle Wijten</v>
      </c>
      <c r="C4" s="7" t="str">
        <f>IF('[1]vp 1 debutant'!C46="","",'[1]vp 1 debutant'!C46)</f>
        <v xml:space="preserve">Barry vom klostermoor </v>
      </c>
      <c r="D4" s="10" t="str">
        <f>IF('[1]vp 1 debutant'!D46="","",'[1]vp 1 debutant'!D46)</f>
        <v>NB</v>
      </c>
      <c r="E4" s="9">
        <f>IF('[1]vp 1 debutant'!E46=0,"dk",'[1]vp 1 debutant'!E46)</f>
        <v>46.92</v>
      </c>
      <c r="F4" s="9">
        <f>IF('[1]vp 1 debutant'!F46="","",'[1]vp 1 debutant'!F46)</f>
        <v>0</v>
      </c>
      <c r="G4" s="10" t="str">
        <f>IF('[1]vp 1 debutant'!L46="","",'[1]vp 1 debutant'!L46)</f>
        <v>1-0-0</v>
      </c>
      <c r="H4" s="9">
        <f>IF('[1]vp 1 debutant'!H46="","",'[1]vp 1 debutant'!H46)</f>
        <v>5</v>
      </c>
      <c r="I4" s="34">
        <f>IF('[1]vp 1 debutant'!I46="","",'[1]vp 1 debutant'!I46)</f>
        <v>1</v>
      </c>
      <c r="J4" s="42"/>
    </row>
    <row r="5" spans="1:10">
      <c r="A5" s="6">
        <f>IF('[1]vp 1 debutant'!M47="","",'[1]vp 1 debutant'!M47)</f>
        <v>1</v>
      </c>
      <c r="B5" s="7" t="str">
        <f>IF('[1]vp 1 debutant'!B47="","",'[1]vp 1 debutant'!B47)</f>
        <v>Teo de Rover</v>
      </c>
      <c r="C5" s="7" t="str">
        <f>IF('[1]vp 1 debutant'!C47="","",'[1]vp 1 debutant'!C47)</f>
        <v>Quinny Tosca vom Elster Schloss</v>
      </c>
      <c r="D5" s="10" t="str">
        <f>IF('[1]vp 1 debutant'!D47="","",'[1]vp 1 debutant'!D47)</f>
        <v>NB</v>
      </c>
      <c r="E5" s="9" t="str">
        <f>IF('[1]vp 1 debutant'!E47=0,"dk",'[1]vp 1 debutant'!E47)</f>
        <v>dk</v>
      </c>
      <c r="F5" s="9" t="str">
        <f>IF('[1]vp 1 debutant'!F47="","",'[1]vp 1 debutant'!F47)</f>
        <v>DK</v>
      </c>
      <c r="G5" s="10" t="str">
        <f>IF('[1]vp 1 debutant'!L47="","",'[1]vp 1 debutant'!L47)</f>
        <v>0-0-0</v>
      </c>
      <c r="H5" s="9" t="str">
        <f>IF('[1]vp 1 debutant'!H47="","",'[1]vp 1 debutant'!H47)</f>
        <v>DK</v>
      </c>
      <c r="I5" s="34">
        <f>IF('[1]vp 1 debutant'!I47="","",'[1]vp 1 debutant'!I47)</f>
        <v>2</v>
      </c>
      <c r="J5" s="42"/>
    </row>
    <row r="6" spans="1:10">
      <c r="A6" s="6">
        <f>IF('[1]vp 1 debutant'!M48="","",'[1]vp 1 debutant'!M48)</f>
        <v>2</v>
      </c>
      <c r="B6" s="7" t="str">
        <f>IF('[1]vp 1 debutant'!B48="","",'[1]vp 1 debutant'!B48)</f>
        <v>Lieke van de Meulengraaf</v>
      </c>
      <c r="C6" s="7" t="str">
        <f>IF('[1]vp 1 debutant'!C48="","",'[1]vp 1 debutant'!C48)</f>
        <v>Fame Noah vom Haus Valkenplatz</v>
      </c>
      <c r="D6" s="10" t="str">
        <f>IF('[1]vp 1 debutant'!D48="","",'[1]vp 1 debutant'!D48)</f>
        <v>NB</v>
      </c>
      <c r="E6" s="9" t="str">
        <f>IF('[1]vp 1 debutant'!E48=0,"dk",'[1]vp 1 debutant'!E48)</f>
        <v>dk</v>
      </c>
      <c r="F6" s="9" t="str">
        <f>IF('[1]vp 1 debutant'!F48="","",'[1]vp 1 debutant'!F48)</f>
        <v>DK</v>
      </c>
      <c r="G6" s="10" t="str">
        <f>IF('[1]vp 1 debutant'!L48="","",'[1]vp 1 debutant'!L48)</f>
        <v>0-0-0</v>
      </c>
      <c r="H6" s="9" t="str">
        <f>IF('[1]vp 1 debutant'!H48="","",'[1]vp 1 debutant'!H48)</f>
        <v>DK</v>
      </c>
      <c r="I6" s="34">
        <f>IF('[1]vp 1 debutant'!I48="","",'[1]vp 1 debutant'!I48)</f>
        <v>3</v>
      </c>
      <c r="J6" s="42"/>
    </row>
    <row r="7" spans="1:10">
      <c r="A7" s="6">
        <f>IF('[1]vp 1 debutant'!M49="","",'[1]vp 1 debutant'!M49)</f>
        <v>4</v>
      </c>
      <c r="B7" s="7" t="str">
        <f>IF('[1]vp 1 debutant'!B49="","",'[1]vp 1 debutant'!B49)</f>
        <v>Noa de Rover</v>
      </c>
      <c r="C7" s="7" t="str">
        <f>IF('[1]vp 1 debutant'!C49="","",'[1]vp 1 debutant'!C49)</f>
        <v>Macy von Djipy's Haus</v>
      </c>
      <c r="D7" s="10" t="str">
        <f>IF('[1]vp 1 debutant'!D49="","",'[1]vp 1 debutant'!D49)</f>
        <v>NB</v>
      </c>
      <c r="E7" s="9" t="str">
        <f>IF('[1]vp 1 debutant'!E49=0,"dk",'[1]vp 1 debutant'!E49)</f>
        <v>dk</v>
      </c>
      <c r="F7" s="9" t="str">
        <f>IF('[1]vp 1 debutant'!F49="","",'[1]vp 1 debutant'!F49)</f>
        <v>DK</v>
      </c>
      <c r="G7" s="10" t="str">
        <f>IF('[1]vp 1 debutant'!L49="","",'[1]vp 1 debutant'!L49)</f>
        <v>0-0-0</v>
      </c>
      <c r="H7" s="9" t="str">
        <f>IF('[1]vp 1 debutant'!H49="","",'[1]vp 1 debutant'!H49)</f>
        <v>DK</v>
      </c>
      <c r="I7" s="34">
        <f>IF('[1]vp 1 debutant'!I49="","",'[1]vp 1 debutant'!I49)</f>
        <v>4</v>
      </c>
      <c r="J7" s="42"/>
    </row>
    <row r="8" spans="1:10" ht="15" thickBot="1"/>
    <row r="9" spans="1:10" ht="17.399999999999999">
      <c r="A9" s="24" t="s">
        <v>27</v>
      </c>
      <c r="B9" s="25"/>
      <c r="C9" s="25"/>
      <c r="D9" s="25"/>
      <c r="E9" s="25"/>
      <c r="F9" s="25"/>
      <c r="G9" s="25"/>
      <c r="H9" s="25"/>
      <c r="I9" s="25"/>
      <c r="J9" s="26"/>
    </row>
    <row r="10" spans="1:10">
      <c r="A10" s="2" t="s">
        <v>1</v>
      </c>
      <c r="B10" s="3" t="s">
        <v>2</v>
      </c>
      <c r="C10" s="3" t="s">
        <v>3</v>
      </c>
      <c r="D10" s="3" t="str">
        <f>IF([1]STARTLIJST!E2="IKP","Prov.","Land")</f>
        <v>Land</v>
      </c>
      <c r="E10" s="4" t="s">
        <v>4</v>
      </c>
      <c r="F10" s="4" t="s">
        <v>5</v>
      </c>
      <c r="G10" s="4" t="s">
        <v>6</v>
      </c>
      <c r="H10" s="4" t="s">
        <v>7</v>
      </c>
      <c r="I10" s="30" t="s">
        <v>8</v>
      </c>
      <c r="J10" s="31"/>
    </row>
    <row r="11" spans="1:10">
      <c r="A11" s="6">
        <f>IF('[1]vp 2 en jumping debutant'!M179="","",'[1]vp 2 en jumping debutant'!M179)</f>
        <v>3</v>
      </c>
      <c r="B11" s="7" t="str">
        <f>IF('[1]vp 2 en jumping debutant'!B179="","",'[1]vp 2 en jumping debutant'!B179)</f>
        <v>Danielle Wijten</v>
      </c>
      <c r="C11" s="7" t="str">
        <f>IF('[1]vp 2 en jumping debutant'!C179="","",'[1]vp 2 en jumping debutant'!C179)</f>
        <v xml:space="preserve">Barry vom klostermoor </v>
      </c>
      <c r="D11" s="10" t="str">
        <f>IF('[1]vp 2 en jumping debutant'!D179="","",'[1]vp 2 en jumping debutant'!D179)</f>
        <v>NB</v>
      </c>
      <c r="E11" s="9">
        <f>IF('[1]vp 2 en jumping debutant'!E179=0,"dk",'[1]vp 2 en jumping debutant'!E179)</f>
        <v>39.68</v>
      </c>
      <c r="F11" s="9">
        <f>IF('[1]vp 2 en jumping debutant'!F179="","",'[1]vp 2 en jumping debutant'!F179)</f>
        <v>0</v>
      </c>
      <c r="G11" s="10" t="str">
        <f>IF('[1]vp 2 en jumping debutant'!L179="","",'[1]vp 2 en jumping debutant'!L179)</f>
        <v>0-0-0</v>
      </c>
      <c r="H11" s="9">
        <f>IF('[1]vp 2 en jumping debutant'!H179="","",'[1]vp 2 en jumping debutant'!H179)</f>
        <v>0</v>
      </c>
      <c r="I11" s="34">
        <f>IF('[1]vp 2 en jumping debutant'!I179="","",'[1]vp 2 en jumping debutant'!K179)</f>
        <v>1</v>
      </c>
      <c r="J11" s="42"/>
    </row>
    <row r="12" spans="1:10">
      <c r="A12" s="6">
        <f>IF('[1]vp 2 en jumping debutant'!M180="","",'[1]vp 2 en jumping debutant'!M180)</f>
        <v>2</v>
      </c>
      <c r="B12" s="7" t="str">
        <f>IF('[1]vp 2 en jumping debutant'!B180="","",'[1]vp 2 en jumping debutant'!B180)</f>
        <v>Lieke van de Meulengraaf</v>
      </c>
      <c r="C12" s="7" t="str">
        <f>IF('[1]vp 2 en jumping debutant'!C180="","",'[1]vp 2 en jumping debutant'!C180)</f>
        <v>Fame Noah vom Haus Valkenplatz</v>
      </c>
      <c r="D12" s="10" t="str">
        <f>IF('[1]vp 2 en jumping debutant'!D180="","",'[1]vp 2 en jumping debutant'!D180)</f>
        <v>NB</v>
      </c>
      <c r="E12" s="9">
        <f>IF('[1]vp 2 en jumping debutant'!E180=0,"dk",'[1]vp 2 en jumping debutant'!E180)</f>
        <v>33.96</v>
      </c>
      <c r="F12" s="9">
        <f>IF('[1]vp 2 en jumping debutant'!F180="","",'[1]vp 2 en jumping debutant'!F180)</f>
        <v>0</v>
      </c>
      <c r="G12" s="10" t="str">
        <f>IF('[1]vp 2 en jumping debutant'!L180="","",'[1]vp 2 en jumping debutant'!L180)</f>
        <v>0-0-2</v>
      </c>
      <c r="H12" s="9">
        <f>IF('[1]vp 2 en jumping debutant'!H180="","",'[1]vp 2 en jumping debutant'!H180)</f>
        <v>10</v>
      </c>
      <c r="I12" s="34">
        <f>IF('[1]vp 2 en jumping debutant'!I180="","",'[1]vp 2 en jumping debutant'!K180)</f>
        <v>2</v>
      </c>
      <c r="J12" s="42"/>
    </row>
    <row r="13" spans="1:10">
      <c r="A13" s="6">
        <f>IF('[1]vp 2 en jumping debutant'!M181="","",'[1]vp 2 en jumping debutant'!M181)</f>
        <v>1</v>
      </c>
      <c r="B13" s="7" t="str">
        <f>IF('[1]vp 2 en jumping debutant'!B181="","",'[1]vp 2 en jumping debutant'!B181)</f>
        <v>Teo de Rover</v>
      </c>
      <c r="C13" s="7" t="str">
        <f>IF('[1]vp 2 en jumping debutant'!C181="","",'[1]vp 2 en jumping debutant'!C181)</f>
        <v>Quinny Tosca vom Elster Schloss</v>
      </c>
      <c r="D13" s="10" t="str">
        <f>IF('[1]vp 2 en jumping debutant'!D181="","",'[1]vp 2 en jumping debutant'!D181)</f>
        <v>NB</v>
      </c>
      <c r="E13" s="9" t="str">
        <f>IF('[1]vp 2 en jumping debutant'!E181=0,"dk",'[1]vp 2 en jumping debutant'!E181)</f>
        <v>dk</v>
      </c>
      <c r="F13" s="9" t="str">
        <f>IF('[1]vp 2 en jumping debutant'!F181="","",'[1]vp 2 en jumping debutant'!F181)</f>
        <v>DK</v>
      </c>
      <c r="G13" s="10" t="str">
        <f>IF('[1]vp 2 en jumping debutant'!L181="","",'[1]vp 2 en jumping debutant'!L181)</f>
        <v>0-0-0</v>
      </c>
      <c r="H13" s="9" t="str">
        <f>IF('[1]vp 2 en jumping debutant'!H181="","",'[1]vp 2 en jumping debutant'!H181)</f>
        <v>DK</v>
      </c>
      <c r="I13" s="34" t="str">
        <f>IF('[1]vp 2 en jumping debutant'!I181="","",'[1]vp 2 en jumping debutant'!K181)</f>
        <v>-</v>
      </c>
      <c r="J13" s="42"/>
    </row>
    <row r="14" spans="1:10">
      <c r="A14" s="6">
        <f>IF('[1]vp 2 en jumping debutant'!M182="","",'[1]vp 2 en jumping debutant'!M182)</f>
        <v>4</v>
      </c>
      <c r="B14" s="7" t="str">
        <f>IF('[1]vp 2 en jumping debutant'!B182="","",'[1]vp 2 en jumping debutant'!B182)</f>
        <v>Noa de Rover</v>
      </c>
      <c r="C14" s="7" t="str">
        <f>IF('[1]vp 2 en jumping debutant'!C182="","",'[1]vp 2 en jumping debutant'!C182)</f>
        <v>Macy von Djipy's Haus</v>
      </c>
      <c r="D14" s="10" t="str">
        <f>IF('[1]vp 2 en jumping debutant'!D182="","",'[1]vp 2 en jumping debutant'!D182)</f>
        <v>NB</v>
      </c>
      <c r="E14" s="9" t="str">
        <f>IF('[1]vp 2 en jumping debutant'!E182=0,"dk",'[1]vp 2 en jumping debutant'!E182)</f>
        <v>dk</v>
      </c>
      <c r="F14" s="9" t="str">
        <f>IF('[1]vp 2 en jumping debutant'!F182="","",'[1]vp 2 en jumping debutant'!F182)</f>
        <v>DK</v>
      </c>
      <c r="G14" s="10" t="str">
        <f>IF('[1]vp 2 en jumping debutant'!L182="","",'[1]vp 2 en jumping debutant'!L182)</f>
        <v>0-0-0</v>
      </c>
      <c r="H14" s="9" t="str">
        <f>IF('[1]vp 2 en jumping debutant'!H182="","",'[1]vp 2 en jumping debutant'!H182)</f>
        <v>DK</v>
      </c>
      <c r="I14" s="34" t="str">
        <f>IF('[1]vp 2 en jumping debutant'!I182="","",'[1]vp 2 en jumping debutant'!K182)</f>
        <v>-</v>
      </c>
      <c r="J14" s="42"/>
    </row>
    <row r="15" spans="1:10">
      <c r="A15" s="6" t="str">
        <f>IF('[1]vp 2 en jumping debutant'!M183="","",'[1]vp 2 en jumping debutant'!M183)</f>
        <v>-</v>
      </c>
      <c r="B15" s="7" t="str">
        <f>IF('[1]vp 2 en jumping debutant'!B183="","",'[1]vp 2 en jumping debutant'!B183)</f>
        <v>-</v>
      </c>
      <c r="C15" s="7" t="str">
        <f>IF('[1]vp 2 en jumping debutant'!C183="","",'[1]vp 2 en jumping debutant'!C183)</f>
        <v>-</v>
      </c>
      <c r="D15" s="10" t="str">
        <f>IF('[1]vp 2 en jumping debutant'!D183="","",'[1]vp 2 en jumping debutant'!D183)</f>
        <v>-</v>
      </c>
      <c r="E15" s="9" t="str">
        <f>IF('[1]vp 2 en jumping debutant'!E183=0,"dk",'[1]vp 2 en jumping debutant'!E183)</f>
        <v>-</v>
      </c>
      <c r="F15" s="9" t="str">
        <f>IF('[1]vp 2 en jumping debutant'!F183="","",'[1]vp 2 en jumping debutant'!F183)</f>
        <v>-</v>
      </c>
      <c r="G15" s="10" t="str">
        <f>IF('[1]vp 2 en jumping debutant'!L183="","",'[1]vp 2 en jumping debutant'!L183)</f>
        <v>-</v>
      </c>
      <c r="H15" s="9" t="str">
        <f>IF('[1]vp 2 en jumping debutant'!H183="","",'[1]vp 2 en jumping debutant'!H183)</f>
        <v>-</v>
      </c>
      <c r="I15" s="34" t="str">
        <f>IF('[1]vp 2 en jumping debutant'!I183="","",'[1]vp 2 en jumping debutant'!K183)</f>
        <v>-</v>
      </c>
      <c r="J15" s="42"/>
    </row>
    <row r="16" spans="1:10" ht="15" thickBot="1"/>
    <row r="17" spans="1:10" ht="17.399999999999999">
      <c r="A17" s="24" t="s">
        <v>28</v>
      </c>
      <c r="B17" s="25"/>
      <c r="C17" s="25"/>
      <c r="D17" s="25"/>
      <c r="E17" s="25"/>
      <c r="F17" s="25"/>
      <c r="G17" s="25"/>
      <c r="H17" s="25"/>
      <c r="I17" s="25"/>
      <c r="J17" s="26"/>
    </row>
    <row r="18" spans="1:10">
      <c r="A18" s="2" t="s">
        <v>1</v>
      </c>
      <c r="B18" s="3" t="s">
        <v>2</v>
      </c>
      <c r="C18" s="3" t="s">
        <v>3</v>
      </c>
      <c r="D18" s="3" t="str">
        <f>IF([1]STARTLIJST!E2="IKP","Prov.","Land")</f>
        <v>Land</v>
      </c>
      <c r="E18" s="4" t="s">
        <v>4</v>
      </c>
      <c r="F18" s="4" t="s">
        <v>5</v>
      </c>
      <c r="G18" s="4" t="s">
        <v>6</v>
      </c>
      <c r="H18" s="4" t="s">
        <v>7</v>
      </c>
      <c r="I18" s="30" t="s">
        <v>8</v>
      </c>
      <c r="J18" s="31"/>
    </row>
    <row r="19" spans="1:10">
      <c r="A19" s="6">
        <f>IF('[1]vp 2 en jumping debutant'!AM179="","",'[1]vp 2 en jumping debutant'!AM179)</f>
        <v>3</v>
      </c>
      <c r="B19" s="7" t="str">
        <f>IF('[1]vp 2 en jumping debutant'!AB179="","",'[1]vp 2 en jumping debutant'!AB179)</f>
        <v>Danielle Wijten</v>
      </c>
      <c r="C19" s="7" t="str">
        <f>IF('[1]vp 2 en jumping debutant'!AC179="","",'[1]vp 2 en jumping debutant'!AC179)</f>
        <v xml:space="preserve">Barry vom klostermoor </v>
      </c>
      <c r="D19" s="10" t="str">
        <f>IF('[1]vp 2 en jumping debutant'!AD179="","",'[1]vp 2 en jumping debutant'!AD179)</f>
        <v>NB</v>
      </c>
      <c r="E19" s="9">
        <f>IF('[1]vp 2 en jumping debutant'!AE179=0,"dk",'[1]vp 2 en jumping debutant'!AE179)</f>
        <v>29.05</v>
      </c>
      <c r="F19" s="9">
        <f>IF('[1]vp 2 en jumping debutant'!AF179="","",'[1]vp 2 en jumping debutant'!AF179)</f>
        <v>0</v>
      </c>
      <c r="G19" s="10" t="str">
        <f>IF('[1]vp 2 en jumping debutant'!AL179="","",'[1]vp 2 en jumping debutant'!AL179)</f>
        <v>0-0-0</v>
      </c>
      <c r="H19" s="9">
        <f>IF('[1]vp 2 en jumping debutant'!AH179="","",'[1]vp 2 en jumping debutant'!AH179)</f>
        <v>0</v>
      </c>
      <c r="I19" s="34">
        <f>IF('[1]vp 2 en jumping debutant'!AI179="","",'[1]vp 2 en jumping debutant'!AK179)</f>
        <v>1</v>
      </c>
      <c r="J19" s="42"/>
    </row>
    <row r="20" spans="1:10">
      <c r="A20" s="6">
        <f>IF('[1]vp 2 en jumping debutant'!AM180="","",'[1]vp 2 en jumping debutant'!AM180)</f>
        <v>2</v>
      </c>
      <c r="B20" s="7" t="str">
        <f>IF('[1]vp 2 en jumping debutant'!AB180="","",'[1]vp 2 en jumping debutant'!AB180)</f>
        <v>Lieke van de Meulengraaf</v>
      </c>
      <c r="C20" s="7" t="str">
        <f>IF('[1]vp 2 en jumping debutant'!AC180="","",'[1]vp 2 en jumping debutant'!AC180)</f>
        <v>Fame Noah vom Haus Valkenplatz</v>
      </c>
      <c r="D20" s="10" t="str">
        <f>IF('[1]vp 2 en jumping debutant'!AD180="","",'[1]vp 2 en jumping debutant'!AD180)</f>
        <v>NB</v>
      </c>
      <c r="E20" s="9">
        <f>IF('[1]vp 2 en jumping debutant'!AE180=0,"dk",'[1]vp 2 en jumping debutant'!AE180)</f>
        <v>33.39</v>
      </c>
      <c r="F20" s="9">
        <f>IF('[1]vp 2 en jumping debutant'!AF180="","",'[1]vp 2 en jumping debutant'!AF180)</f>
        <v>0</v>
      </c>
      <c r="G20" s="10" t="str">
        <f>IF('[1]vp 2 en jumping debutant'!AL180="","",'[1]vp 2 en jumping debutant'!AL180)</f>
        <v>0-0-0</v>
      </c>
      <c r="H20" s="9">
        <f>IF('[1]vp 2 en jumping debutant'!AH180="","",'[1]vp 2 en jumping debutant'!AH180)</f>
        <v>0</v>
      </c>
      <c r="I20" s="34">
        <f>IF('[1]vp 2 en jumping debutant'!AI180="","",'[1]vp 2 en jumping debutant'!AK180)</f>
        <v>2</v>
      </c>
      <c r="J20" s="42"/>
    </row>
    <row r="21" spans="1:10">
      <c r="A21" s="6">
        <f>IF('[1]vp 2 en jumping debutant'!AM181="","",'[1]vp 2 en jumping debutant'!AM181)</f>
        <v>1</v>
      </c>
      <c r="B21" s="7" t="str">
        <f>IF('[1]vp 2 en jumping debutant'!AB181="","",'[1]vp 2 en jumping debutant'!AB181)</f>
        <v>Teo de Rover</v>
      </c>
      <c r="C21" s="7" t="str">
        <f>IF('[1]vp 2 en jumping debutant'!AC181="","",'[1]vp 2 en jumping debutant'!AC181)</f>
        <v>Quinny Tosca vom Elster Schloss</v>
      </c>
      <c r="D21" s="10" t="str">
        <f>IF('[1]vp 2 en jumping debutant'!AD181="","",'[1]vp 2 en jumping debutant'!AD181)</f>
        <v>NB</v>
      </c>
      <c r="E21" s="9" t="str">
        <f>IF('[1]vp 2 en jumping debutant'!AE181=0,"dk",'[1]vp 2 en jumping debutant'!AE181)</f>
        <v>dk</v>
      </c>
      <c r="F21" s="9" t="str">
        <f>IF('[1]vp 2 en jumping debutant'!AF181="","",'[1]vp 2 en jumping debutant'!AF181)</f>
        <v>DK</v>
      </c>
      <c r="G21" s="10" t="str">
        <f>IF('[1]vp 2 en jumping debutant'!AL181="","",'[1]vp 2 en jumping debutant'!AL181)</f>
        <v>0-0-0</v>
      </c>
      <c r="H21" s="9" t="str">
        <f>IF('[1]vp 2 en jumping debutant'!AH181="","",'[1]vp 2 en jumping debutant'!AH181)</f>
        <v>DK</v>
      </c>
      <c r="I21" s="34" t="str">
        <f>IF('[1]vp 2 en jumping debutant'!AI181="","",'[1]vp 2 en jumping debutant'!AK181)</f>
        <v>-</v>
      </c>
      <c r="J21" s="42"/>
    </row>
    <row r="22" spans="1:10">
      <c r="A22" s="6">
        <f>IF('[1]vp 2 en jumping debutant'!AM182="","",'[1]vp 2 en jumping debutant'!AM182)</f>
        <v>4</v>
      </c>
      <c r="B22" s="7" t="str">
        <f>IF('[1]vp 2 en jumping debutant'!AB182="","",'[1]vp 2 en jumping debutant'!AB182)</f>
        <v>Noa de Rover</v>
      </c>
      <c r="C22" s="7" t="str">
        <f>IF('[1]vp 2 en jumping debutant'!AC182="","",'[1]vp 2 en jumping debutant'!AC182)</f>
        <v>Macy von Djipy's Haus</v>
      </c>
      <c r="D22" s="10" t="str">
        <f>IF('[1]vp 2 en jumping debutant'!AD182="","",'[1]vp 2 en jumping debutant'!AD182)</f>
        <v>NB</v>
      </c>
      <c r="E22" s="9" t="str">
        <f>IF('[1]vp 2 en jumping debutant'!AE182=0,"dk",'[1]vp 2 en jumping debutant'!AE182)</f>
        <v>dk</v>
      </c>
      <c r="F22" s="9" t="str">
        <f>IF('[1]vp 2 en jumping debutant'!AF182="","",'[1]vp 2 en jumping debutant'!AF182)</f>
        <v>DK</v>
      </c>
      <c r="G22" s="10" t="str">
        <f>IF('[1]vp 2 en jumping debutant'!AL182="","",'[1]vp 2 en jumping debutant'!AL182)</f>
        <v>0-0-0</v>
      </c>
      <c r="H22" s="9" t="str">
        <f>IF('[1]vp 2 en jumping debutant'!AH182="","",'[1]vp 2 en jumping debutant'!AH182)</f>
        <v>DK</v>
      </c>
      <c r="I22" s="34" t="str">
        <f>IF('[1]vp 2 en jumping debutant'!AI182="","",'[1]vp 2 en jumping debutant'!AK182)</f>
        <v>-</v>
      </c>
      <c r="J22" s="42"/>
    </row>
    <row r="23" spans="1:10">
      <c r="A23" s="6" t="str">
        <f>IF('[1]vp 2 en jumping debutant'!AM183="","",'[1]vp 2 en jumping debutant'!AM183)</f>
        <v>-</v>
      </c>
      <c r="B23" s="7" t="str">
        <f>IF('[1]vp 2 en jumping debutant'!AB183="","",'[1]vp 2 en jumping debutant'!AB183)</f>
        <v>-</v>
      </c>
      <c r="C23" s="7" t="str">
        <f>IF('[1]vp 2 en jumping debutant'!AC183="","",'[1]vp 2 en jumping debutant'!AC183)</f>
        <v>-</v>
      </c>
      <c r="D23" s="10" t="str">
        <f>IF('[1]vp 2 en jumping debutant'!AD183="","",'[1]vp 2 en jumping debutant'!AD183)</f>
        <v>-</v>
      </c>
      <c r="E23" s="9" t="str">
        <f>IF('[1]vp 2 en jumping debutant'!AE183=0,"dk",'[1]vp 2 en jumping debutant'!AE183)</f>
        <v>-</v>
      </c>
      <c r="F23" s="9" t="str">
        <f>IF('[1]vp 2 en jumping debutant'!AF183="","",'[1]vp 2 en jumping debutant'!AF183)</f>
        <v>-</v>
      </c>
      <c r="G23" s="10" t="str">
        <f>IF('[1]vp 2 en jumping debutant'!AL183="","",'[1]vp 2 en jumping debutant'!AL183)</f>
        <v>-</v>
      </c>
      <c r="H23" s="9" t="str">
        <f>IF('[1]vp 2 en jumping debutant'!AH183="","",'[1]vp 2 en jumping debutant'!AH183)</f>
        <v>-</v>
      </c>
      <c r="I23" s="34" t="str">
        <f>IF('[1]vp 2 en jumping debutant'!AI183="","",'[1]vp 2 en jumping debutant'!AK183)</f>
        <v>-</v>
      </c>
      <c r="J23" s="42"/>
    </row>
    <row r="24" spans="1:10" ht="15" thickBot="1"/>
    <row r="25" spans="1:10" ht="22.8">
      <c r="A25" s="29" t="s">
        <v>29</v>
      </c>
      <c r="B25" s="25"/>
      <c r="C25" s="25"/>
      <c r="D25" s="25"/>
      <c r="E25" s="25"/>
      <c r="F25" s="25"/>
      <c r="G25" s="25"/>
      <c r="H25" s="25"/>
      <c r="I25" s="26"/>
    </row>
    <row r="26" spans="1:10">
      <c r="A26" s="2" t="s">
        <v>14</v>
      </c>
      <c r="B26" s="3" t="s">
        <v>2</v>
      </c>
      <c r="C26" s="3" t="s">
        <v>3</v>
      </c>
      <c r="D26" s="3" t="s">
        <v>12</v>
      </c>
      <c r="E26" s="4" t="s">
        <v>15</v>
      </c>
      <c r="F26" s="4" t="s">
        <v>16</v>
      </c>
      <c r="G26" s="4" t="s">
        <v>7</v>
      </c>
      <c r="H26" s="36" t="s">
        <v>8</v>
      </c>
      <c r="I26" s="37"/>
    </row>
    <row r="27" spans="1:10">
      <c r="A27" s="15">
        <f>'[1]vp 2 en jumping debutant'!A335</f>
        <v>3</v>
      </c>
      <c r="B27" s="16" t="str">
        <f>'[1]vp 2 en jumping debutant'!B335</f>
        <v>Danielle Wijten</v>
      </c>
      <c r="C27" s="16" t="str">
        <f>'[1]vp 2 en jumping debutant'!C335</f>
        <v xml:space="preserve">Barry vom klostermoor </v>
      </c>
      <c r="D27" s="17" t="str">
        <f>'[1]vp 2 en jumping debutant'!D335</f>
        <v>NB</v>
      </c>
      <c r="E27" s="17">
        <f>'[1]vp 2 en jumping debutant'!E335</f>
        <v>1.01</v>
      </c>
      <c r="F27" s="17">
        <f>'[1]vp 2 en jumping debutant'!F335</f>
        <v>1</v>
      </c>
      <c r="G27" s="17">
        <f>'[1]vp 2 en jumping debutant'!G335</f>
        <v>2.0099999999999998</v>
      </c>
      <c r="H27" s="32">
        <f>'[1]vp 2 en jumping debutant'!H335</f>
        <v>1</v>
      </c>
      <c r="I27" s="33"/>
    </row>
    <row r="28" spans="1:10">
      <c r="A28" s="15">
        <f>'[1]vp 2 en jumping debutant'!A336</f>
        <v>2</v>
      </c>
      <c r="B28" s="16" t="str">
        <f>'[1]vp 2 en jumping debutant'!B336</f>
        <v>Lieke van de Meulengraaf</v>
      </c>
      <c r="C28" s="16" t="str">
        <f>'[1]vp 2 en jumping debutant'!C336</f>
        <v>Fame Noah vom Haus Valkenplatz</v>
      </c>
      <c r="D28" s="17" t="str">
        <f>'[1]vp 2 en jumping debutant'!D336</f>
        <v>NB</v>
      </c>
      <c r="E28" s="17">
        <f>'[1]vp 2 en jumping debutant'!E336</f>
        <v>2.02</v>
      </c>
      <c r="F28" s="17">
        <f>'[1]vp 2 en jumping debutant'!F336</f>
        <v>2</v>
      </c>
      <c r="G28" s="17">
        <f>'[1]vp 2 en jumping debutant'!G336</f>
        <v>4.0199999999999996</v>
      </c>
      <c r="H28" s="32">
        <f>'[1]vp 2 en jumping debutant'!H336</f>
        <v>2</v>
      </c>
      <c r="I28" s="33"/>
    </row>
    <row r="29" spans="1:10">
      <c r="A29" s="15" t="str">
        <f>'[1]vp 2 en jumping debutant'!A337</f>
        <v>-</v>
      </c>
      <c r="B29" s="16" t="str">
        <f>'[1]vp 2 en jumping debutant'!B337</f>
        <v>-</v>
      </c>
      <c r="C29" s="16" t="str">
        <f>'[1]vp 2 en jumping debutant'!C337</f>
        <v>-</v>
      </c>
      <c r="D29" s="17" t="str">
        <f>'[1]vp 2 en jumping debutant'!D337</f>
        <v>-</v>
      </c>
      <c r="E29" s="17" t="str">
        <f>'[1]vp 2 en jumping debutant'!E337</f>
        <v>-</v>
      </c>
      <c r="F29" s="17" t="str">
        <f>'[1]vp 2 en jumping debutant'!F337</f>
        <v>-</v>
      </c>
      <c r="G29" s="17" t="str">
        <f>'[1]vp 2 en jumping debutant'!G337</f>
        <v>-</v>
      </c>
      <c r="H29" s="32" t="str">
        <f>'[1]vp 2 en jumping debutant'!H337</f>
        <v>-</v>
      </c>
      <c r="I29" s="33"/>
    </row>
  </sheetData>
  <mergeCells count="25">
    <mergeCell ref="I5:J5"/>
    <mergeCell ref="I6:J6"/>
    <mergeCell ref="I7:J7"/>
    <mergeCell ref="A2:J2"/>
    <mergeCell ref="I3:J3"/>
    <mergeCell ref="I4:J4"/>
    <mergeCell ref="I14:J14"/>
    <mergeCell ref="I15:J15"/>
    <mergeCell ref="A9:J9"/>
    <mergeCell ref="I10:J10"/>
    <mergeCell ref="I11:J11"/>
    <mergeCell ref="I12:J12"/>
    <mergeCell ref="I13:J13"/>
    <mergeCell ref="I21:J21"/>
    <mergeCell ref="I22:J22"/>
    <mergeCell ref="I23:J23"/>
    <mergeCell ref="A17:J17"/>
    <mergeCell ref="I18:J18"/>
    <mergeCell ref="I19:J19"/>
    <mergeCell ref="I20:J20"/>
    <mergeCell ref="A25:I25"/>
    <mergeCell ref="H26:I26"/>
    <mergeCell ref="H27:I27"/>
    <mergeCell ref="H28:I28"/>
    <mergeCell ref="H29:I29"/>
  </mergeCells>
  <conditionalFormatting sqref="H27:H29">
    <cfRule type="cellIs" dxfId="11" priority="1" stopIfTrue="1" operator="equal">
      <formula>1</formula>
    </cfRule>
    <cfRule type="cellIs" dxfId="10" priority="2" stopIfTrue="1" operator="equal">
      <formula>2</formula>
    </cfRule>
    <cfRule type="cellIs" dxfId="9" priority="3" stopIfTrue="1" operator="equal">
      <formula>3</formula>
    </cfRule>
  </conditionalFormatting>
  <conditionalFormatting sqref="I4:I7">
    <cfRule type="cellIs" dxfId="8" priority="10" stopIfTrue="1" operator="equal">
      <formula>1</formula>
    </cfRule>
    <cfRule type="cellIs" dxfId="7" priority="11" stopIfTrue="1" operator="equal">
      <formula>2</formula>
    </cfRule>
    <cfRule type="cellIs" dxfId="6" priority="12" stopIfTrue="1" operator="equal">
      <formula>3</formula>
    </cfRule>
  </conditionalFormatting>
  <conditionalFormatting sqref="I11:I15">
    <cfRule type="cellIs" dxfId="5" priority="7" stopIfTrue="1" operator="equal">
      <formula>1</formula>
    </cfRule>
    <cfRule type="cellIs" dxfId="4" priority="8" stopIfTrue="1" operator="equal">
      <formula>2</formula>
    </cfRule>
    <cfRule type="cellIs" dxfId="3" priority="9" stopIfTrue="1" operator="equal">
      <formula>3</formula>
    </cfRule>
  </conditionalFormatting>
  <conditionalFormatting sqref="I19:I23">
    <cfRule type="cellIs" dxfId="2" priority="4" stopIfTrue="1" operator="equal">
      <formula>1</formula>
    </cfRule>
    <cfRule type="cellIs" dxfId="1" priority="5" stopIfTrue="1" operator="equal">
      <formula>2</formula>
    </cfRule>
    <cfRule type="cellIs" dxfId="0" priority="6" stopIfTrue="1" operator="equal">
      <formula>3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FDC89-5432-4B69-A6A5-A4F1CA91C3DA}">
  <dimension ref="A1:D12"/>
  <sheetViews>
    <sheetView tabSelected="1" workbookViewId="0">
      <selection activeCell="A11" sqref="A11"/>
    </sheetView>
  </sheetViews>
  <sheetFormatPr defaultRowHeight="14.4"/>
  <cols>
    <col min="2" max="2" width="26.6640625" customWidth="1"/>
    <col min="3" max="3" width="26.5546875" customWidth="1"/>
    <col min="4" max="4" width="23.5546875" customWidth="1"/>
  </cols>
  <sheetData>
    <row r="1" spans="1:4" ht="21">
      <c r="A1" s="23" t="s">
        <v>30</v>
      </c>
      <c r="B1" s="23"/>
      <c r="C1" s="23"/>
      <c r="D1" s="23"/>
    </row>
    <row r="2" spans="1:4" ht="15" thickBot="1">
      <c r="A2" s="1"/>
      <c r="B2" s="1"/>
      <c r="C2" s="1"/>
      <c r="D2" s="1"/>
    </row>
    <row r="3" spans="1:4" ht="17.399999999999999">
      <c r="A3" s="24"/>
      <c r="B3" s="25"/>
      <c r="C3" s="25"/>
      <c r="D3" s="25"/>
    </row>
    <row r="4" spans="1:4">
      <c r="A4" s="2" t="s">
        <v>31</v>
      </c>
      <c r="B4" s="3" t="s">
        <v>2</v>
      </c>
      <c r="C4" s="3" t="s">
        <v>3</v>
      </c>
      <c r="D4" s="3" t="s">
        <v>35</v>
      </c>
    </row>
    <row r="5" spans="1:4">
      <c r="A5" s="6" t="s">
        <v>32</v>
      </c>
      <c r="B5" s="7" t="s">
        <v>33</v>
      </c>
      <c r="C5" s="8" t="s">
        <v>34</v>
      </c>
      <c r="D5" s="6" t="s">
        <v>36</v>
      </c>
    </row>
    <row r="6" spans="1:4">
      <c r="A6" s="6" t="s">
        <v>32</v>
      </c>
      <c r="B6" s="7" t="str">
        <f>IF('[1]vp 1 - 1e graad'!N186="","",'[1]vp 1 - 1e graad'!B186)</f>
        <v>Colinda Grundeler</v>
      </c>
      <c r="C6" s="8" t="str">
        <f>IF('[1]vp 1 - 1e graad'!C186="","",'[1]vp 1 - 1e graad'!C186)</f>
        <v>Djay van het Cranenbos</v>
      </c>
      <c r="D6" s="6" t="s">
        <v>37</v>
      </c>
    </row>
    <row r="7" spans="1:4">
      <c r="A7" s="6" t="s">
        <v>32</v>
      </c>
      <c r="B7" s="7" t="str">
        <f>IF('[1]vp 1 - 1e graad'!N181="","",'[1]vp 1 - 1e graad'!B181)</f>
        <v>Margie Scipio</v>
      </c>
      <c r="C7" s="8" t="str">
        <f>IF('[1]vp 1 - 1e graad'!C181="","",'[1]vp 1 - 1e graad'!C181)</f>
        <v>Kenna van het Chainpark</v>
      </c>
      <c r="D7" s="6" t="s">
        <v>38</v>
      </c>
    </row>
    <row r="8" spans="1:4">
      <c r="A8" s="6" t="s">
        <v>32</v>
      </c>
      <c r="B8" s="7" t="s">
        <v>41</v>
      </c>
      <c r="C8" s="8" t="s">
        <v>42</v>
      </c>
      <c r="D8" s="6" t="s">
        <v>43</v>
      </c>
    </row>
    <row r="9" spans="1:4">
      <c r="A9" s="6" t="s">
        <v>49</v>
      </c>
      <c r="B9" s="7" t="s">
        <v>39</v>
      </c>
      <c r="C9" s="8" t="s">
        <v>40</v>
      </c>
      <c r="D9" s="6" t="s">
        <v>36</v>
      </c>
    </row>
    <row r="10" spans="1:4">
      <c r="A10" s="6" t="s">
        <v>49</v>
      </c>
      <c r="B10" s="7" t="s">
        <v>44</v>
      </c>
      <c r="C10" s="8" t="s">
        <v>45</v>
      </c>
      <c r="D10" s="6" t="s">
        <v>46</v>
      </c>
    </row>
    <row r="11" spans="1:4">
      <c r="A11" s="6" t="s">
        <v>47</v>
      </c>
      <c r="B11" s="7" t="s">
        <v>41</v>
      </c>
      <c r="C11" s="8" t="s">
        <v>48</v>
      </c>
      <c r="D11" s="6" t="s">
        <v>43</v>
      </c>
    </row>
    <row r="12" spans="1:4">
      <c r="A12" s="6"/>
    </row>
  </sheetData>
  <mergeCells count="2">
    <mergeCell ref="A1:D1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A1</vt:lpstr>
      <vt:lpstr>Open </vt:lpstr>
      <vt:lpstr>Veteranen</vt:lpstr>
      <vt:lpstr>Debutanten </vt:lpstr>
      <vt:lpstr>Provinciaal Kampioenen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van Nie</dc:creator>
  <cp:lastModifiedBy>Hans Van Erven</cp:lastModifiedBy>
  <cp:lastPrinted>2024-04-23T17:31:28Z</cp:lastPrinted>
  <dcterms:created xsi:type="dcterms:W3CDTF">2024-04-23T17:07:40Z</dcterms:created>
  <dcterms:modified xsi:type="dcterms:W3CDTF">2024-04-25T08:54:31Z</dcterms:modified>
</cp:coreProperties>
</file>